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pconners/Library/CloudStorage/GoogleDrive-pconners@gustavus.edu/Shared drives/Kendall Center Pam/Research, Scholarship, Creativity/2025 RSC Prez Materials/"/>
    </mc:Choice>
  </mc:AlternateContent>
  <xr:revisionPtr revIDLastSave="0" documentId="13_ncr:1_{D45D3FB4-C46A-A64B-9648-9354FA9A676C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I9alEoC55YiWOjWA5MO4+sP18eQ=="/>
    </ext>
  </extLst>
</workbook>
</file>

<file path=xl/calcChain.xml><?xml version="1.0" encoding="utf-8"?>
<calcChain xmlns="http://schemas.openxmlformats.org/spreadsheetml/2006/main">
  <c r="D25" i="1" l="1"/>
  <c r="C34" i="1"/>
  <c r="B35" i="1" s="1"/>
  <c r="D27" i="1"/>
  <c r="D26" i="1"/>
  <c r="C28" i="1"/>
  <c r="C22" i="1"/>
  <c r="C16" i="1"/>
  <c r="C10" i="1"/>
  <c r="B29" i="1" l="1"/>
  <c r="B30" i="1" l="1"/>
  <c r="B36" i="1" s="1"/>
</calcChain>
</file>

<file path=xl/sharedStrings.xml><?xml version="1.0" encoding="utf-8"?>
<sst xmlns="http://schemas.openxmlformats.org/spreadsheetml/2006/main" count="26" uniqueCount="21">
  <si>
    <t>Item Description</t>
  </si>
  <si>
    <t>Amount</t>
  </si>
  <si>
    <t>Subtotal</t>
  </si>
  <si>
    <r>
      <rPr>
        <b/>
        <sz val="12"/>
        <color rgb="FF000000"/>
        <rFont val="Calibri"/>
        <family val="2"/>
      </rPr>
      <t>Materials: (</t>
    </r>
    <r>
      <rPr>
        <sz val="12"/>
        <color rgb="FF000000"/>
        <rFont val="Calibri"/>
        <family val="2"/>
      </rPr>
      <t xml:space="preserve">e.g. books, printing, software, lab supplies) </t>
    </r>
  </si>
  <si>
    <t xml:space="preserve"> </t>
  </si>
  <si>
    <t xml:space="preserve">Airfare </t>
  </si>
  <si>
    <r>
      <rPr>
        <sz val="11"/>
        <color rgb="FF000000"/>
        <rFont val="Helvetica Neue"/>
        <family val="2"/>
      </rPr>
      <t xml:space="preserve">Lodging (please enter the </t>
    </r>
    <r>
      <rPr>
        <b/>
        <sz val="11"/>
        <color rgb="FF000000"/>
        <rFont val="Helvetica Neue"/>
        <family val="2"/>
      </rPr>
      <t>number of nights</t>
    </r>
    <r>
      <rPr>
        <sz val="11"/>
        <color rgb="FF000000"/>
        <rFont val="Helvetica Neue"/>
        <family val="2"/>
      </rPr>
      <t xml:space="preserve"> and expected </t>
    </r>
    <r>
      <rPr>
        <b/>
        <sz val="11"/>
        <color rgb="FF000000"/>
        <rFont val="Helvetica Neue"/>
        <family val="2"/>
      </rPr>
      <t>cost per night</t>
    </r>
    <r>
      <rPr>
        <sz val="11"/>
        <color rgb="FF000000"/>
        <rFont val="Helvetica Neue"/>
        <family val="2"/>
      </rPr>
      <t>; amount will auto-calculate)</t>
    </r>
  </si>
  <si>
    <r>
      <rPr>
        <sz val="11"/>
        <color rgb="FF000000"/>
        <rFont val="Helvetica Neue"/>
        <family val="2"/>
      </rPr>
      <t xml:space="preserve">Meals (please enter the </t>
    </r>
    <r>
      <rPr>
        <b/>
        <sz val="11"/>
        <color rgb="FF000000"/>
        <rFont val="Helvetica Neue"/>
        <family val="2"/>
      </rPr>
      <t>number of days</t>
    </r>
    <r>
      <rPr>
        <sz val="11"/>
        <color rgb="FF000000"/>
        <rFont val="Helvetica Neue"/>
        <family val="2"/>
      </rPr>
      <t xml:space="preserve"> and expected </t>
    </r>
    <r>
      <rPr>
        <b/>
        <sz val="11"/>
        <color rgb="FF000000"/>
        <rFont val="Helvetica Neue"/>
        <family val="2"/>
      </rPr>
      <t>cost per day</t>
    </r>
    <r>
      <rPr>
        <sz val="11"/>
        <color rgb="FF000000"/>
        <rFont val="Helvetica Neue"/>
        <family val="2"/>
      </rPr>
      <t>; amount will auto-calculate)</t>
    </r>
  </si>
  <si>
    <r>
      <rPr>
        <b/>
        <sz val="12"/>
        <color rgb="FF000000"/>
        <rFont val="Calibri"/>
        <family val="2"/>
      </rPr>
      <t xml:space="preserve">Equipment </t>
    </r>
    <r>
      <rPr>
        <sz val="12"/>
        <color rgb="FF000000"/>
        <rFont val="Calibri"/>
        <family val="2"/>
      </rPr>
      <t>(e.g. circuits, rentals, digital recorder) NOTE: computer hardware not permitted</t>
    </r>
  </si>
  <si>
    <t>Only edit boxes highlighted in yellow</t>
  </si>
  <si>
    <t>Research, Scholarship, &amp; Creativity Grant Budget</t>
  </si>
  <si>
    <r>
      <rPr>
        <b/>
        <sz val="11"/>
        <color rgb="FF000000"/>
        <rFont val="Helvetica Neue"/>
        <family val="2"/>
      </rPr>
      <t>Stipend</t>
    </r>
    <r>
      <rPr>
        <sz val="11"/>
        <color rgb="FF000000"/>
        <rFont val="Helvetica Neue"/>
        <family val="2"/>
      </rPr>
      <t>: Amount of stipend to be paid. Maximum amount = $600</t>
    </r>
  </si>
  <si>
    <r>
      <t>Stipend Subtotal</t>
    </r>
    <r>
      <rPr>
        <sz val="11"/>
        <color rgb="FF000000"/>
        <rFont val="Helvetica Neue"/>
        <family val="2"/>
      </rPr>
      <t xml:space="preserve"> (auto-calculated; will not exceed $600)</t>
    </r>
  </si>
  <si>
    <r>
      <rPr>
        <b/>
        <sz val="11"/>
        <color rgb="FF000000"/>
        <rFont val="Helvetica Neue"/>
        <family val="2"/>
      </rPr>
      <t>Note:</t>
    </r>
    <r>
      <rPr>
        <sz val="11"/>
        <color rgb="FF000000"/>
        <rFont val="Helvetica Neue"/>
        <family val="2"/>
      </rPr>
      <t xml:space="preserve"> The RSC grant will fund up to 1,500 towards Project Costs. If your project costs will exceed this amount, you may opt to apply a portion (or all) of your stipend to cover these additional costs. </t>
    </r>
  </si>
  <si>
    <r>
      <t xml:space="preserve">Project Cost Sum </t>
    </r>
    <r>
      <rPr>
        <sz val="11"/>
        <color rgb="FF000000"/>
        <rFont val="Helvetica Neue"/>
        <family val="2"/>
      </rPr>
      <t>(auto-calculated)</t>
    </r>
  </si>
  <si>
    <r>
      <t>Project Cost Subtotal</t>
    </r>
    <r>
      <rPr>
        <sz val="11"/>
        <color rgb="FF000000"/>
        <rFont val="Helvetica Neue"/>
        <family val="2"/>
      </rPr>
      <t xml:space="preserve"> (auto-calculated; will not exceed $1500)</t>
    </r>
  </si>
  <si>
    <r>
      <t xml:space="preserve">Total Grant Request </t>
    </r>
    <r>
      <rPr>
        <sz val="12"/>
        <color rgb="FF000000"/>
        <rFont val="Helvetica Neue"/>
        <family val="2"/>
      </rPr>
      <t>(Project Cost + Stipend; will not exceed $2100)</t>
    </r>
  </si>
  <si>
    <r>
      <t xml:space="preserve">Amount of your stipend you would like to apply toward project costs. </t>
    </r>
    <r>
      <rPr>
        <sz val="11"/>
        <color rgb="FF000000"/>
        <rFont val="Helvetica Neue"/>
        <family val="2"/>
      </rPr>
      <t>Please enter a value between 0 and $600</t>
    </r>
  </si>
  <si>
    <r>
      <t xml:space="preserve">Travel </t>
    </r>
    <r>
      <rPr>
        <sz val="11"/>
        <color rgb="FF000000"/>
        <rFont val="Helvetica Neue"/>
        <family val="2"/>
      </rPr>
      <t xml:space="preserve">(may not include conference travel; see allowable expenses listed at https://gustavus.edu/finance/travel.php ) </t>
    </r>
  </si>
  <si>
    <r>
      <rPr>
        <b/>
        <sz val="12"/>
        <color rgb="FF000000"/>
        <rFont val="Calibri"/>
        <family val="2"/>
      </rPr>
      <t xml:space="preserve">Personnel </t>
    </r>
    <r>
      <rPr>
        <sz val="12"/>
        <color rgb="FF000000"/>
        <rFont val="Calibri"/>
        <family val="2"/>
      </rPr>
      <t>(e.g. transcriptionist, student assistant, indexer) NOTE: Students will be paid $15.50 per hour in summer 2025</t>
    </r>
  </si>
  <si>
    <r>
      <t>Mileage (please enter</t>
    </r>
    <r>
      <rPr>
        <b/>
        <sz val="11"/>
        <color rgb="FF000000"/>
        <rFont val="Helvetica Neue"/>
        <family val="2"/>
      </rPr>
      <t xml:space="preserve"> # of miles</t>
    </r>
    <r>
      <rPr>
        <sz val="11"/>
        <color rgb="FF000000"/>
        <rFont val="Helvetica Neue"/>
        <family val="2"/>
      </rPr>
      <t>; this will be auto-multiplied by the College's  mileage rate -- $0.67 --and will autofill the Amount box)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</si>
</sst>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2"/>
      <color rgb="FF000000"/>
      <name val="Calibri"/>
      <scheme val="minor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etica Neue"/>
      <family val="2"/>
    </font>
    <font>
      <b/>
      <sz val="11"/>
      <color rgb="FF000000"/>
      <name val="Helvetica Neue"/>
      <family val="2"/>
    </font>
    <font>
      <sz val="12"/>
      <color theme="1"/>
      <name val="Calibri"/>
      <family val="2"/>
    </font>
    <font>
      <sz val="11"/>
      <color theme="1"/>
      <name val="Helvetica Neue"/>
      <family val="2"/>
    </font>
    <font>
      <b/>
      <sz val="14"/>
      <color rgb="FF000000"/>
      <name val="Helvetica Neue"/>
      <family val="2"/>
    </font>
    <font>
      <sz val="12"/>
      <color rgb="FFFF0000"/>
      <name val="Calibri"/>
      <family val="2"/>
    </font>
    <font>
      <b/>
      <sz val="14"/>
      <name val="Calibri"/>
      <family val="2"/>
    </font>
    <font>
      <b/>
      <sz val="12"/>
      <color rgb="FF000000"/>
      <name val="Helvetica Neue"/>
      <family val="2"/>
    </font>
    <font>
      <sz val="12"/>
      <color rgb="FF000000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D9E1F2"/>
        <bgColor rgb="FFD9E1F2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3" borderId="14" xfId="0" applyFont="1" applyFill="1" applyBorder="1" applyAlignment="1">
      <alignment vertical="center"/>
    </xf>
    <xf numFmtId="44" fontId="3" fillId="3" borderId="15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3" borderId="14" xfId="0" applyFont="1" applyFill="1" applyBorder="1" applyAlignment="1">
      <alignment vertical="center"/>
    </xf>
    <xf numFmtId="44" fontId="5" fillId="3" borderId="1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44" fontId="5" fillId="0" borderId="19" xfId="0" applyNumberFormat="1" applyFont="1" applyBorder="1" applyAlignment="1">
      <alignment vertical="center" wrapText="1"/>
    </xf>
    <xf numFmtId="44" fontId="5" fillId="0" borderId="19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44" fontId="5" fillId="0" borderId="23" xfId="0" applyNumberFormat="1" applyFont="1" applyBorder="1" applyAlignment="1">
      <alignment vertical="center"/>
    </xf>
    <xf numFmtId="0" fontId="6" fillId="4" borderId="14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5" borderId="28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vertical="center"/>
    </xf>
    <xf numFmtId="0" fontId="3" fillId="7" borderId="10" xfId="0" applyFont="1" applyFill="1" applyBorder="1" applyAlignment="1" applyProtection="1">
      <alignment vertical="center"/>
      <protection locked="0"/>
    </xf>
    <xf numFmtId="0" fontId="5" fillId="7" borderId="20" xfId="0" applyFont="1" applyFill="1" applyBorder="1" applyAlignment="1" applyProtection="1">
      <alignment vertical="center"/>
      <protection locked="0"/>
    </xf>
    <xf numFmtId="44" fontId="5" fillId="7" borderId="20" xfId="0" applyNumberFormat="1" applyFont="1" applyFill="1" applyBorder="1" applyAlignment="1" applyProtection="1">
      <alignment vertical="center"/>
      <protection locked="0"/>
    </xf>
    <xf numFmtId="0" fontId="5" fillId="7" borderId="22" xfId="0" applyFont="1" applyFill="1" applyBorder="1" applyAlignment="1" applyProtection="1">
      <alignment vertical="center"/>
      <protection locked="0"/>
    </xf>
    <xf numFmtId="44" fontId="5" fillId="7" borderId="22" xfId="0" applyNumberFormat="1" applyFont="1" applyFill="1" applyBorder="1" applyAlignment="1" applyProtection="1">
      <alignment vertical="center"/>
      <protection locked="0"/>
    </xf>
    <xf numFmtId="0" fontId="5" fillId="0" borderId="32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44" fontId="4" fillId="0" borderId="0" xfId="0" applyNumberFormat="1" applyFont="1" applyAlignment="1">
      <alignment horizontal="center" vertical="center"/>
    </xf>
    <xf numFmtId="0" fontId="0" fillId="0" borderId="0" xfId="0"/>
    <xf numFmtId="0" fontId="2" fillId="0" borderId="5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44" fontId="3" fillId="7" borderId="11" xfId="0" applyNumberFormat="1" applyFont="1" applyFill="1" applyBorder="1" applyAlignment="1" applyProtection="1">
      <alignment horizontal="right" vertical="center"/>
      <protection locked="0"/>
    </xf>
    <xf numFmtId="0" fontId="2" fillId="7" borderId="12" xfId="0" applyFont="1" applyFill="1" applyBorder="1" applyProtection="1">
      <protection locked="0"/>
    </xf>
    <xf numFmtId="0" fontId="2" fillId="7" borderId="13" xfId="0" applyFont="1" applyFill="1" applyBorder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4" fontId="3" fillId="3" borderId="16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44" fontId="5" fillId="3" borderId="16" xfId="0" applyNumberFormat="1" applyFont="1" applyFill="1" applyBorder="1" applyAlignment="1">
      <alignment horizontal="center" vertical="center"/>
    </xf>
    <xf numFmtId="44" fontId="8" fillId="7" borderId="11" xfId="0" applyNumberFormat="1" applyFont="1" applyFill="1" applyBorder="1" applyAlignment="1" applyProtection="1">
      <alignment vertical="center"/>
      <protection locked="0"/>
    </xf>
    <xf numFmtId="44" fontId="5" fillId="5" borderId="30" xfId="0" applyNumberFormat="1" applyFont="1" applyFill="1" applyBorder="1" applyAlignment="1">
      <alignment vertical="center"/>
    </xf>
    <xf numFmtId="0" fontId="2" fillId="0" borderId="31" xfId="0" applyFont="1" applyBorder="1"/>
    <xf numFmtId="44" fontId="9" fillId="6" borderId="16" xfId="0" applyNumberFormat="1" applyFont="1" applyFill="1" applyBorder="1" applyAlignment="1">
      <alignment horizontal="left" vertical="center"/>
    </xf>
    <xf numFmtId="0" fontId="11" fillId="0" borderId="24" xfId="0" applyFont="1" applyBorder="1"/>
    <xf numFmtId="0" fontId="11" fillId="0" borderId="17" xfId="0" applyFont="1" applyBorder="1"/>
    <xf numFmtId="0" fontId="5" fillId="2" borderId="7" xfId="0" applyFont="1" applyFill="1" applyBorder="1" applyAlignment="1">
      <alignment horizontal="center" vertical="center" wrapText="1"/>
    </xf>
    <xf numFmtId="44" fontId="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right" vertical="center" wrapText="1"/>
      <protection locked="0"/>
    </xf>
    <xf numFmtId="0" fontId="2" fillId="7" borderId="18" xfId="0" applyFont="1" applyFill="1" applyBorder="1" applyProtection="1">
      <protection locked="0"/>
    </xf>
    <xf numFmtId="44" fontId="5" fillId="0" borderId="7" xfId="0" applyNumberFormat="1" applyFont="1" applyBorder="1" applyAlignment="1">
      <alignment horizontal="right" vertical="center"/>
    </xf>
    <xf numFmtId="44" fontId="5" fillId="4" borderId="16" xfId="0" applyNumberFormat="1" applyFont="1" applyFill="1" applyBorder="1" applyAlignment="1">
      <alignment horizontal="right" vertical="center"/>
    </xf>
    <xf numFmtId="0" fontId="2" fillId="0" borderId="24" xfId="0" applyFont="1" applyBorder="1"/>
    <xf numFmtId="0" fontId="5" fillId="0" borderId="25" xfId="0" applyFont="1" applyBorder="1" applyAlignment="1">
      <alignment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workbookViewId="0">
      <selection activeCell="C27" sqref="C27"/>
    </sheetView>
  </sheetViews>
  <sheetFormatPr baseColWidth="10" defaultColWidth="11.1640625" defaultRowHeight="15" customHeight="1" x14ac:dyDescent="0.2"/>
  <cols>
    <col min="1" max="1" width="64.83203125" customWidth="1"/>
    <col min="2" max="2" width="10" customWidth="1"/>
    <col min="3" max="3" width="10.33203125" customWidth="1"/>
    <col min="4" max="4" width="9.5" customWidth="1"/>
    <col min="5" max="6" width="10.83203125" customWidth="1"/>
    <col min="7" max="26" width="10.5" customWidth="1"/>
  </cols>
  <sheetData>
    <row r="1" spans="1:26" ht="15.75" customHeight="1" x14ac:dyDescent="0.2">
      <c r="A1" s="33" t="s">
        <v>10</v>
      </c>
      <c r="B1" s="34"/>
      <c r="C1" s="34"/>
      <c r="D1" s="35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45" t="s">
        <v>9</v>
      </c>
      <c r="B2" s="45"/>
      <c r="C2" s="45"/>
      <c r="D2" s="46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3" t="s">
        <v>0</v>
      </c>
      <c r="B3" s="36" t="s">
        <v>1</v>
      </c>
      <c r="C3" s="37"/>
      <c r="D3" s="38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5.75" customHeight="1" x14ac:dyDescent="0.2">
      <c r="A4" s="4" t="s">
        <v>8</v>
      </c>
      <c r="B4" s="39"/>
      <c r="C4" s="40"/>
      <c r="D4" s="41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25"/>
      <c r="B5" s="42"/>
      <c r="C5" s="43"/>
      <c r="D5" s="4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5"/>
      <c r="B6" s="42"/>
      <c r="C6" s="43"/>
      <c r="D6" s="44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25"/>
      <c r="B7" s="42"/>
      <c r="C7" s="43"/>
      <c r="D7" s="44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25"/>
      <c r="B8" s="42"/>
      <c r="C8" s="43"/>
      <c r="D8" s="44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25"/>
      <c r="B9" s="42"/>
      <c r="C9" s="43"/>
      <c r="D9" s="44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7"/>
      <c r="B10" s="8" t="s">
        <v>2</v>
      </c>
      <c r="C10" s="47">
        <f>SUM(B5:D9)</f>
        <v>0</v>
      </c>
      <c r="D10" s="48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customHeight="1" x14ac:dyDescent="0.2">
      <c r="A11" s="9" t="s">
        <v>3</v>
      </c>
      <c r="B11" s="39"/>
      <c r="C11" s="40"/>
      <c r="D11" s="41"/>
      <c r="E11" s="1"/>
      <c r="F11" s="2" t="s">
        <v>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5"/>
      <c r="B12" s="42"/>
      <c r="C12" s="43"/>
      <c r="D12" s="44"/>
      <c r="E12" s="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5"/>
      <c r="B13" s="42"/>
      <c r="C13" s="43"/>
      <c r="D13" s="44"/>
      <c r="E13" s="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5"/>
      <c r="B14" s="42"/>
      <c r="C14" s="43"/>
      <c r="D14" s="44"/>
      <c r="E14" s="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5"/>
      <c r="B15" s="42"/>
      <c r="C15" s="43"/>
      <c r="D15" s="44"/>
      <c r="E15" s="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7"/>
      <c r="B16" s="8" t="s">
        <v>2</v>
      </c>
      <c r="C16" s="47">
        <f>SUM(B12:D15)</f>
        <v>0</v>
      </c>
      <c r="D16" s="48"/>
      <c r="E16" s="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3" customHeight="1" x14ac:dyDescent="0.2">
      <c r="A17" s="10" t="s">
        <v>19</v>
      </c>
      <c r="B17" s="39"/>
      <c r="C17" s="40"/>
      <c r="D17" s="41"/>
      <c r="E17" s="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5"/>
      <c r="B18" s="42"/>
      <c r="C18" s="43"/>
      <c r="D18" s="44"/>
      <c r="E18" s="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5"/>
      <c r="B19" s="42"/>
      <c r="C19" s="43"/>
      <c r="D19" s="44"/>
      <c r="E19" s="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5"/>
      <c r="B20" s="42"/>
      <c r="C20" s="43"/>
      <c r="D20" s="44"/>
      <c r="E20" s="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5"/>
      <c r="B21" s="42"/>
      <c r="C21" s="43"/>
      <c r="D21" s="44"/>
      <c r="E21" s="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1"/>
      <c r="B22" s="12" t="s">
        <v>2</v>
      </c>
      <c r="C22" s="49">
        <f>SUM(B18:D21)</f>
        <v>0</v>
      </c>
      <c r="D22" s="48"/>
      <c r="E22" s="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3.5" customHeight="1" x14ac:dyDescent="0.2">
      <c r="A23" s="13" t="s">
        <v>18</v>
      </c>
      <c r="B23" s="56"/>
      <c r="C23" s="40"/>
      <c r="D23" s="41"/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1.5" customHeight="1" x14ac:dyDescent="0.2">
      <c r="A24" s="14" t="s">
        <v>5</v>
      </c>
      <c r="B24" s="57"/>
      <c r="C24" s="43"/>
      <c r="D24" s="44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3.5" customHeight="1" x14ac:dyDescent="0.2">
      <c r="A25" s="15" t="s">
        <v>20</v>
      </c>
      <c r="B25" s="58"/>
      <c r="C25" s="59"/>
      <c r="D25" s="16">
        <f>B25*0.67</f>
        <v>0</v>
      </c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45.75" customHeight="1" x14ac:dyDescent="0.2">
      <c r="A26" s="15" t="s">
        <v>6</v>
      </c>
      <c r="B26" s="26"/>
      <c r="C26" s="27"/>
      <c r="D26" s="17">
        <f t="shared" ref="D26:D27" si="0">B26*C26</f>
        <v>0</v>
      </c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5.75" customHeight="1" x14ac:dyDescent="0.2">
      <c r="A27" s="18" t="s">
        <v>7</v>
      </c>
      <c r="B27" s="28"/>
      <c r="C27" s="29"/>
      <c r="D27" s="19">
        <f t="shared" si="0"/>
        <v>0</v>
      </c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1"/>
      <c r="B28" s="12" t="s">
        <v>2</v>
      </c>
      <c r="C28" s="49">
        <f>SUM(B24,D25,D26,D27)</f>
        <v>0</v>
      </c>
      <c r="D28" s="48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8.5" customHeight="1" x14ac:dyDescent="0.2">
      <c r="A29" s="13" t="s">
        <v>14</v>
      </c>
      <c r="B29" s="60">
        <f>SUM(C28,C22,C16,C10)</f>
        <v>0</v>
      </c>
      <c r="C29" s="40"/>
      <c r="D29" s="4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.75" customHeight="1" x14ac:dyDescent="0.2">
      <c r="A30" s="20" t="s">
        <v>15</v>
      </c>
      <c r="B30" s="61">
        <f>IF(B29&lt;1500,B29,1500)</f>
        <v>0</v>
      </c>
      <c r="C30" s="62"/>
      <c r="D30" s="48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76.5" customHeight="1" x14ac:dyDescent="0.2">
      <c r="A31" s="63" t="s">
        <v>13</v>
      </c>
      <c r="B31" s="64"/>
      <c r="C31" s="64"/>
      <c r="D31" s="65"/>
      <c r="E31" s="21"/>
      <c r="F31" s="22"/>
      <c r="G31" s="22" t="s">
        <v>4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30" x14ac:dyDescent="0.2">
      <c r="A32" s="31" t="s">
        <v>17</v>
      </c>
      <c r="B32" s="50"/>
      <c r="C32" s="43"/>
      <c r="D32" s="44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1" customHeight="1" x14ac:dyDescent="0.2">
      <c r="A33" s="30" t="s">
        <v>11</v>
      </c>
      <c r="B33" s="50"/>
      <c r="C33" s="43"/>
      <c r="D33" s="44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6" customHeight="1" x14ac:dyDescent="0.2">
      <c r="A34" s="23"/>
      <c r="B34" s="24" t="s">
        <v>2</v>
      </c>
      <c r="C34" s="51">
        <f>B32+B33</f>
        <v>0</v>
      </c>
      <c r="D34" s="52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" customHeight="1" thickBot="1" x14ac:dyDescent="0.25">
      <c r="A35" s="20" t="s">
        <v>12</v>
      </c>
      <c r="B35" s="61">
        <f>IF(C34&lt;600,C34,600)</f>
        <v>0</v>
      </c>
      <c r="C35" s="62"/>
      <c r="D35" s="48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63" customHeight="1" thickBot="1" x14ac:dyDescent="0.3">
      <c r="A36" s="32" t="s">
        <v>16</v>
      </c>
      <c r="B36" s="53">
        <f>SUM(B30+B35)</f>
        <v>0</v>
      </c>
      <c r="C36" s="54"/>
      <c r="D36" s="55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">
      <c r="A37" s="1"/>
      <c r="B37" s="1"/>
      <c r="C37" s="1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1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1"/>
      <c r="C39" s="1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"/>
      <c r="B40" s="1"/>
      <c r="C40" s="1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1"/>
      <c r="B41" s="1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1"/>
      <c r="B42" s="1"/>
      <c r="C42" s="1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1"/>
      <c r="B43" s="1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1"/>
      <c r="B44" s="1"/>
      <c r="C44" s="1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1"/>
      <c r="B45" s="1"/>
      <c r="C45" s="1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1"/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1"/>
      <c r="B48" s="1"/>
      <c r="C48" s="1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1"/>
      <c r="B50" s="1"/>
      <c r="C50" s="1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1"/>
      <c r="B51" s="1"/>
      <c r="C51" s="1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1"/>
      <c r="B52" s="1"/>
      <c r="C52" s="1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1"/>
      <c r="C53" s="1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1"/>
      <c r="C253" s="1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1"/>
      <c r="C254" s="1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1"/>
      <c r="C255" s="1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1"/>
      <c r="C256" s="1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1"/>
      <c r="C257" s="1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1"/>
      <c r="C258" s="1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1"/>
      <c r="C259" s="1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1"/>
      <c r="C260" s="1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1"/>
      <c r="C261" s="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1"/>
      <c r="C262" s="1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1"/>
      <c r="C263" s="1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1"/>
      <c r="C264" s="1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1"/>
      <c r="C265" s="1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1"/>
      <c r="C266" s="1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1"/>
      <c r="C267" s="1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1"/>
      <c r="C268" s="1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1"/>
      <c r="C269" s="1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1"/>
      <c r="C270" s="1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1"/>
      <c r="C271" s="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1"/>
      <c r="C272" s="1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1"/>
      <c r="C273" s="1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1"/>
      <c r="C274" s="1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1"/>
      <c r="C275" s="1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1"/>
      <c r="C276" s="1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1"/>
      <c r="C277" s="1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1"/>
      <c r="C278" s="1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1"/>
      <c r="C279" s="1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1"/>
      <c r="C280" s="1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1"/>
      <c r="C281" s="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1"/>
      <c r="C282" s="1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1"/>
      <c r="C283" s="1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1"/>
      <c r="C284" s="1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1"/>
      <c r="C285" s="1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1"/>
      <c r="C286" s="1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1"/>
      <c r="C287" s="1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1"/>
      <c r="C288" s="1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1"/>
      <c r="C289" s="1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1"/>
      <c r="C290" s="1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1"/>
      <c r="C291" s="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1"/>
      <c r="C292" s="1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1"/>
      <c r="C293" s="1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1"/>
      <c r="C294" s="1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1"/>
      <c r="C295" s="1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1"/>
      <c r="C296" s="1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1"/>
      <c r="C297" s="1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1"/>
      <c r="C298" s="1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1"/>
      <c r="B299" s="1"/>
      <c r="C299" s="1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1"/>
      <c r="B300" s="1"/>
      <c r="C300" s="1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1"/>
      <c r="B301" s="1"/>
      <c r="C301" s="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1"/>
      <c r="B302" s="1"/>
      <c r="C302" s="1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1"/>
      <c r="B303" s="1"/>
      <c r="C303" s="1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1"/>
      <c r="B304" s="1"/>
      <c r="C304" s="1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1"/>
      <c r="B305" s="1"/>
      <c r="C305" s="1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1"/>
      <c r="B306" s="1"/>
      <c r="C306" s="1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1"/>
      <c r="B307" s="1"/>
      <c r="C307" s="1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1"/>
      <c r="B308" s="1"/>
      <c r="C308" s="1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1"/>
      <c r="B309" s="1"/>
      <c r="C309" s="1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1"/>
      <c r="B310" s="1"/>
      <c r="C310" s="1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1"/>
      <c r="B311" s="1"/>
      <c r="C311" s="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1"/>
      <c r="B312" s="1"/>
      <c r="C312" s="1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1"/>
      <c r="B313" s="1"/>
      <c r="C313" s="1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1"/>
      <c r="B314" s="1"/>
      <c r="C314" s="1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1"/>
      <c r="B315" s="1"/>
      <c r="C315" s="1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1"/>
      <c r="B316" s="1"/>
      <c r="C316" s="1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1"/>
      <c r="B317" s="1"/>
      <c r="C317" s="1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1"/>
      <c r="B318" s="1"/>
      <c r="C318" s="1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1"/>
      <c r="B319" s="1"/>
      <c r="C319" s="1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1"/>
      <c r="B320" s="1"/>
      <c r="C320" s="1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1"/>
      <c r="B321" s="1"/>
      <c r="C321" s="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1"/>
      <c r="B322" s="1"/>
      <c r="C322" s="1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1"/>
      <c r="B323" s="1"/>
      <c r="C323" s="1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1"/>
      <c r="B324" s="1"/>
      <c r="C324" s="1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1"/>
      <c r="B325" s="1"/>
      <c r="C325" s="1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1"/>
      <c r="B326" s="1"/>
      <c r="C326" s="1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1"/>
      <c r="B327" s="1"/>
      <c r="C327" s="1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1"/>
      <c r="B328" s="1"/>
      <c r="C328" s="1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1"/>
      <c r="B329" s="1"/>
      <c r="C329" s="1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1"/>
      <c r="B330" s="1"/>
      <c r="C330" s="1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1"/>
      <c r="B331" s="1"/>
      <c r="C331" s="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1"/>
      <c r="B332" s="1"/>
      <c r="C332" s="1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1"/>
      <c r="B333" s="1"/>
      <c r="C333" s="1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1"/>
      <c r="B334" s="1"/>
      <c r="C334" s="1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1"/>
      <c r="B335" s="1"/>
      <c r="C335" s="1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1"/>
      <c r="B336" s="1"/>
      <c r="C336" s="1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1"/>
      <c r="B337" s="1"/>
      <c r="C337" s="1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1"/>
      <c r="B338" s="1"/>
      <c r="C338" s="1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1"/>
      <c r="B339" s="1"/>
      <c r="C339" s="1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1"/>
      <c r="B340" s="1"/>
      <c r="C340" s="1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1"/>
      <c r="B341" s="1"/>
      <c r="C341" s="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1"/>
      <c r="B342" s="1"/>
      <c r="C342" s="1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1"/>
      <c r="B343" s="1"/>
      <c r="C343" s="1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1"/>
      <c r="B344" s="1"/>
      <c r="C344" s="1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1"/>
      <c r="B345" s="1"/>
      <c r="C345" s="1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1"/>
      <c r="B346" s="1"/>
      <c r="C346" s="1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1"/>
      <c r="B347" s="1"/>
      <c r="C347" s="1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1"/>
      <c r="B348" s="1"/>
      <c r="C348" s="1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1"/>
      <c r="B349" s="1"/>
      <c r="C349" s="1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1"/>
      <c r="B350" s="1"/>
      <c r="C350" s="1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1"/>
      <c r="B351" s="1"/>
      <c r="C351" s="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1"/>
      <c r="B352" s="1"/>
      <c r="C352" s="1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1"/>
      <c r="B353" s="1"/>
      <c r="C353" s="1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1"/>
      <c r="B354" s="1"/>
      <c r="C354" s="1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1"/>
      <c r="B355" s="1"/>
      <c r="C355" s="1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1"/>
      <c r="B356" s="1"/>
      <c r="C356" s="1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1"/>
      <c r="B357" s="1"/>
      <c r="C357" s="1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1"/>
      <c r="B358" s="1"/>
      <c r="C358" s="1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1"/>
      <c r="B359" s="1"/>
      <c r="C359" s="1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1"/>
      <c r="B360" s="1"/>
      <c r="C360" s="1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1"/>
      <c r="B361" s="1"/>
      <c r="C361" s="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1"/>
      <c r="B362" s="1"/>
      <c r="C362" s="1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1"/>
      <c r="B363" s="1"/>
      <c r="C363" s="1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1"/>
      <c r="B364" s="1"/>
      <c r="C364" s="1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1"/>
      <c r="B365" s="1"/>
      <c r="C365" s="1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1"/>
      <c r="B366" s="1"/>
      <c r="C366" s="1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1"/>
      <c r="B367" s="1"/>
      <c r="C367" s="1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1"/>
      <c r="B368" s="1"/>
      <c r="C368" s="1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1"/>
      <c r="B369" s="1"/>
      <c r="C369" s="1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1"/>
      <c r="B370" s="1"/>
      <c r="C370" s="1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1"/>
      <c r="B371" s="1"/>
      <c r="C371" s="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1"/>
      <c r="B372" s="1"/>
      <c r="C372" s="1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1"/>
      <c r="B373" s="1"/>
      <c r="C373" s="1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1"/>
      <c r="B374" s="1"/>
      <c r="C374" s="1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1"/>
      <c r="B375" s="1"/>
      <c r="C375" s="1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1"/>
      <c r="B376" s="1"/>
      <c r="C376" s="1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1"/>
      <c r="B377" s="1"/>
      <c r="C377" s="1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1"/>
      <c r="B378" s="1"/>
      <c r="C378" s="1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1"/>
      <c r="B379" s="1"/>
      <c r="C379" s="1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1"/>
      <c r="B380" s="1"/>
      <c r="C380" s="1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1"/>
      <c r="B381" s="1"/>
      <c r="C381" s="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1"/>
      <c r="B382" s="1"/>
      <c r="C382" s="1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1"/>
      <c r="B383" s="1"/>
      <c r="C383" s="1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1"/>
      <c r="B384" s="1"/>
      <c r="C384" s="1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1"/>
      <c r="B385" s="1"/>
      <c r="C385" s="1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1"/>
      <c r="B386" s="1"/>
      <c r="C386" s="1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1"/>
      <c r="B387" s="1"/>
      <c r="C387" s="1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1"/>
      <c r="B388" s="1"/>
      <c r="C388" s="1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1"/>
      <c r="B389" s="1"/>
      <c r="C389" s="1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1"/>
      <c r="B390" s="1"/>
      <c r="C390" s="1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1"/>
      <c r="B391" s="1"/>
      <c r="C391" s="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1"/>
      <c r="B392" s="1"/>
      <c r="C392" s="1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1"/>
      <c r="B393" s="1"/>
      <c r="C393" s="1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1"/>
      <c r="B394" s="1"/>
      <c r="C394" s="1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1"/>
      <c r="B395" s="1"/>
      <c r="C395" s="1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1"/>
      <c r="B396" s="1"/>
      <c r="C396" s="1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1"/>
      <c r="B397" s="1"/>
      <c r="C397" s="1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1"/>
      <c r="B398" s="1"/>
      <c r="C398" s="1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1"/>
      <c r="B399" s="1"/>
      <c r="C399" s="1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1"/>
      <c r="B400" s="1"/>
      <c r="C400" s="1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1"/>
      <c r="B401" s="1"/>
      <c r="C401" s="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1"/>
      <c r="B402" s="1"/>
      <c r="C402" s="1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1"/>
      <c r="B403" s="1"/>
      <c r="C403" s="1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1"/>
      <c r="B404" s="1"/>
      <c r="C404" s="1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1"/>
      <c r="B405" s="1"/>
      <c r="C405" s="1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1"/>
      <c r="B406" s="1"/>
      <c r="C406" s="1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1"/>
      <c r="B407" s="1"/>
      <c r="C407" s="1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1"/>
      <c r="B408" s="1"/>
      <c r="C408" s="1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1"/>
      <c r="B409" s="1"/>
      <c r="C409" s="1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1"/>
      <c r="B410" s="1"/>
      <c r="C410" s="1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1"/>
      <c r="B411" s="1"/>
      <c r="C411" s="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1"/>
      <c r="B412" s="1"/>
      <c r="C412" s="1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1"/>
      <c r="B413" s="1"/>
      <c r="C413" s="1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1"/>
      <c r="B414" s="1"/>
      <c r="C414" s="1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1"/>
      <c r="B415" s="1"/>
      <c r="C415" s="1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1"/>
      <c r="B416" s="1"/>
      <c r="C416" s="1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1"/>
      <c r="B417" s="1"/>
      <c r="C417" s="1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1"/>
      <c r="B418" s="1"/>
      <c r="C418" s="1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1"/>
      <c r="B419" s="1"/>
      <c r="C419" s="1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1"/>
      <c r="B420" s="1"/>
      <c r="C420" s="1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1"/>
      <c r="B421" s="1"/>
      <c r="C421" s="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1"/>
      <c r="B422" s="1"/>
      <c r="C422" s="1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1"/>
      <c r="B423" s="1"/>
      <c r="C423" s="1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1"/>
      <c r="B424" s="1"/>
      <c r="C424" s="1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1"/>
      <c r="B425" s="1"/>
      <c r="C425" s="1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1"/>
      <c r="B426" s="1"/>
      <c r="C426" s="1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1"/>
      <c r="B427" s="1"/>
      <c r="C427" s="1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1"/>
      <c r="B428" s="1"/>
      <c r="C428" s="1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1"/>
      <c r="B429" s="1"/>
      <c r="C429" s="1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1"/>
      <c r="B430" s="1"/>
      <c r="C430" s="1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1"/>
      <c r="B431" s="1"/>
      <c r="C431" s="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1"/>
      <c r="B432" s="1"/>
      <c r="C432" s="1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1"/>
      <c r="B433" s="1"/>
      <c r="C433" s="1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1"/>
      <c r="B434" s="1"/>
      <c r="C434" s="1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1"/>
      <c r="B435" s="1"/>
      <c r="C435" s="1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1"/>
      <c r="B436" s="1"/>
      <c r="C436" s="1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1"/>
      <c r="B437" s="1"/>
      <c r="C437" s="1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1"/>
      <c r="B438" s="1"/>
      <c r="C438" s="1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1"/>
      <c r="B439" s="1"/>
      <c r="C439" s="1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1"/>
      <c r="B440" s="1"/>
      <c r="C440" s="1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1"/>
      <c r="B441" s="1"/>
      <c r="C441" s="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1"/>
      <c r="B442" s="1"/>
      <c r="C442" s="1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1"/>
      <c r="B443" s="1"/>
      <c r="C443" s="1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1"/>
      <c r="B444" s="1"/>
      <c r="C444" s="1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1"/>
      <c r="B445" s="1"/>
      <c r="C445" s="1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1"/>
      <c r="B446" s="1"/>
      <c r="C446" s="1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1"/>
      <c r="B447" s="1"/>
      <c r="C447" s="1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1"/>
      <c r="B448" s="1"/>
      <c r="C448" s="1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1"/>
      <c r="B449" s="1"/>
      <c r="C449" s="1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1"/>
      <c r="B450" s="1"/>
      <c r="C450" s="1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1"/>
      <c r="B451" s="1"/>
      <c r="C451" s="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1"/>
      <c r="B452" s="1"/>
      <c r="C452" s="1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1"/>
      <c r="B453" s="1"/>
      <c r="C453" s="1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1"/>
      <c r="B454" s="1"/>
      <c r="C454" s="1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1"/>
      <c r="B455" s="1"/>
      <c r="C455" s="1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1"/>
      <c r="B456" s="1"/>
      <c r="C456" s="1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1"/>
      <c r="B457" s="1"/>
      <c r="C457" s="1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1"/>
      <c r="B458" s="1"/>
      <c r="C458" s="1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1"/>
      <c r="B459" s="1"/>
      <c r="C459" s="1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1"/>
      <c r="B460" s="1"/>
      <c r="C460" s="1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1"/>
      <c r="B461" s="1"/>
      <c r="C461" s="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1"/>
      <c r="B462" s="1"/>
      <c r="C462" s="1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1"/>
      <c r="B463" s="1"/>
      <c r="C463" s="1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1"/>
      <c r="B464" s="1"/>
      <c r="C464" s="1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1"/>
      <c r="B465" s="1"/>
      <c r="C465" s="1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1"/>
      <c r="B466" s="1"/>
      <c r="C466" s="1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1"/>
      <c r="B467" s="1"/>
      <c r="C467" s="1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1"/>
      <c r="B468" s="1"/>
      <c r="C468" s="1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1"/>
      <c r="B469" s="1"/>
      <c r="C469" s="1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1"/>
      <c r="B470" s="1"/>
      <c r="C470" s="1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1"/>
      <c r="B471" s="1"/>
      <c r="C471" s="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1"/>
      <c r="B472" s="1"/>
      <c r="C472" s="1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1"/>
      <c r="B473" s="1"/>
      <c r="C473" s="1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1"/>
      <c r="B474" s="1"/>
      <c r="C474" s="1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1"/>
      <c r="B475" s="1"/>
      <c r="C475" s="1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1"/>
      <c r="B476" s="1"/>
      <c r="C476" s="1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1"/>
      <c r="B477" s="1"/>
      <c r="C477" s="1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1"/>
      <c r="B478" s="1"/>
      <c r="C478" s="1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1"/>
      <c r="B479" s="1"/>
      <c r="C479" s="1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1"/>
      <c r="B480" s="1"/>
      <c r="C480" s="1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1"/>
      <c r="B481" s="1"/>
      <c r="C481" s="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1"/>
      <c r="B482" s="1"/>
      <c r="C482" s="1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1"/>
      <c r="B483" s="1"/>
      <c r="C483" s="1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1"/>
      <c r="B484" s="1"/>
      <c r="C484" s="1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1"/>
      <c r="B485" s="1"/>
      <c r="C485" s="1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1"/>
      <c r="B486" s="1"/>
      <c r="C486" s="1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1"/>
      <c r="B487" s="1"/>
      <c r="C487" s="1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1"/>
      <c r="B488" s="1"/>
      <c r="C488" s="1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1"/>
      <c r="B489" s="1"/>
      <c r="C489" s="1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1"/>
      <c r="B490" s="1"/>
      <c r="C490" s="1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1"/>
      <c r="B491" s="1"/>
      <c r="C491" s="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1"/>
      <c r="B492" s="1"/>
      <c r="C492" s="1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1"/>
      <c r="B493" s="1"/>
      <c r="C493" s="1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1"/>
      <c r="B494" s="1"/>
      <c r="C494" s="1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1"/>
      <c r="B495" s="1"/>
      <c r="C495" s="1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1"/>
      <c r="B496" s="1"/>
      <c r="C496" s="1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1"/>
      <c r="B497" s="1"/>
      <c r="C497" s="1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1"/>
      <c r="B498" s="1"/>
      <c r="C498" s="1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1"/>
      <c r="B499" s="1"/>
      <c r="C499" s="1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1"/>
      <c r="B500" s="1"/>
      <c r="C500" s="1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1"/>
      <c r="B501" s="1"/>
      <c r="C501" s="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1"/>
      <c r="B502" s="1"/>
      <c r="C502" s="1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1"/>
      <c r="B503" s="1"/>
      <c r="C503" s="1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1"/>
      <c r="B504" s="1"/>
      <c r="C504" s="1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1"/>
      <c r="B505" s="1"/>
      <c r="C505" s="1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1"/>
      <c r="B506" s="1"/>
      <c r="C506" s="1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1"/>
      <c r="B507" s="1"/>
      <c r="C507" s="1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1"/>
      <c r="B508" s="1"/>
      <c r="C508" s="1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1"/>
      <c r="B509" s="1"/>
      <c r="C509" s="1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1"/>
      <c r="B510" s="1"/>
      <c r="C510" s="1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1"/>
      <c r="B511" s="1"/>
      <c r="C511" s="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1"/>
      <c r="B512" s="1"/>
      <c r="C512" s="1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1"/>
      <c r="B513" s="1"/>
      <c r="C513" s="1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1"/>
      <c r="B514" s="1"/>
      <c r="C514" s="1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1"/>
      <c r="B515" s="1"/>
      <c r="C515" s="1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1"/>
      <c r="B516" s="1"/>
      <c r="C516" s="1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1"/>
      <c r="B517" s="1"/>
      <c r="C517" s="1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1"/>
      <c r="B518" s="1"/>
      <c r="C518" s="1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1"/>
      <c r="B519" s="1"/>
      <c r="C519" s="1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1"/>
      <c r="B520" s="1"/>
      <c r="C520" s="1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1"/>
      <c r="B521" s="1"/>
      <c r="C521" s="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1"/>
      <c r="B522" s="1"/>
      <c r="C522" s="1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1"/>
      <c r="B523" s="1"/>
      <c r="C523" s="1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1"/>
      <c r="B524" s="1"/>
      <c r="C524" s="1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1"/>
      <c r="B525" s="1"/>
      <c r="C525" s="1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1"/>
      <c r="B526" s="1"/>
      <c r="C526" s="1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1"/>
      <c r="B527" s="1"/>
      <c r="C527" s="1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1"/>
      <c r="B528" s="1"/>
      <c r="C528" s="1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1"/>
      <c r="B529" s="1"/>
      <c r="C529" s="1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1"/>
      <c r="B530" s="1"/>
      <c r="C530" s="1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1"/>
      <c r="B531" s="1"/>
      <c r="C531" s="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1"/>
      <c r="B532" s="1"/>
      <c r="C532" s="1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1"/>
      <c r="B533" s="1"/>
      <c r="C533" s="1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1"/>
      <c r="B534" s="1"/>
      <c r="C534" s="1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1"/>
      <c r="B535" s="1"/>
      <c r="C535" s="1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1"/>
      <c r="B536" s="1"/>
      <c r="C536" s="1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1"/>
      <c r="B537" s="1"/>
      <c r="C537" s="1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1"/>
      <c r="B538" s="1"/>
      <c r="C538" s="1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1"/>
      <c r="B539" s="1"/>
      <c r="C539" s="1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1"/>
      <c r="B540" s="1"/>
      <c r="C540" s="1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1"/>
      <c r="B541" s="1"/>
      <c r="C541" s="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1"/>
      <c r="B542" s="1"/>
      <c r="C542" s="1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1"/>
      <c r="B543" s="1"/>
      <c r="C543" s="1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1"/>
      <c r="B544" s="1"/>
      <c r="C544" s="1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1"/>
      <c r="B545" s="1"/>
      <c r="C545" s="1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1"/>
      <c r="B546" s="1"/>
      <c r="C546" s="1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1"/>
      <c r="B547" s="1"/>
      <c r="C547" s="1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1"/>
      <c r="B548" s="1"/>
      <c r="C548" s="1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1"/>
      <c r="B549" s="1"/>
      <c r="C549" s="1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1"/>
      <c r="B550" s="1"/>
      <c r="C550" s="1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1"/>
      <c r="B551" s="1"/>
      <c r="C551" s="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1"/>
      <c r="B552" s="1"/>
      <c r="C552" s="1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1"/>
      <c r="B553" s="1"/>
      <c r="C553" s="1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1"/>
      <c r="B554" s="1"/>
      <c r="C554" s="1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1"/>
      <c r="B555" s="1"/>
      <c r="C555" s="1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1"/>
      <c r="B556" s="1"/>
      <c r="C556" s="1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1"/>
      <c r="B557" s="1"/>
      <c r="C557" s="1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1"/>
      <c r="B558" s="1"/>
      <c r="C558" s="1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1"/>
      <c r="B559" s="1"/>
      <c r="C559" s="1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1"/>
      <c r="B560" s="1"/>
      <c r="C560" s="1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1"/>
      <c r="B561" s="1"/>
      <c r="C561" s="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1"/>
      <c r="B562" s="1"/>
      <c r="C562" s="1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1"/>
      <c r="B563" s="1"/>
      <c r="C563" s="1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1"/>
      <c r="B564" s="1"/>
      <c r="C564" s="1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1"/>
      <c r="B565" s="1"/>
      <c r="C565" s="1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1"/>
      <c r="B566" s="1"/>
      <c r="C566" s="1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1"/>
      <c r="B567" s="1"/>
      <c r="C567" s="1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1"/>
      <c r="B568" s="1"/>
      <c r="C568" s="1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1"/>
      <c r="B569" s="1"/>
      <c r="C569" s="1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1"/>
      <c r="B570" s="1"/>
      <c r="C570" s="1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1"/>
      <c r="B571" s="1"/>
      <c r="C571" s="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1"/>
      <c r="B572" s="1"/>
      <c r="C572" s="1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1"/>
      <c r="B573" s="1"/>
      <c r="C573" s="1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1"/>
      <c r="B574" s="1"/>
      <c r="C574" s="1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1"/>
      <c r="B575" s="1"/>
      <c r="C575" s="1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1"/>
      <c r="B576" s="1"/>
      <c r="C576" s="1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1"/>
      <c r="B577" s="1"/>
      <c r="C577" s="1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1"/>
      <c r="B578" s="1"/>
      <c r="C578" s="1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1"/>
      <c r="B579" s="1"/>
      <c r="C579" s="1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1"/>
      <c r="B580" s="1"/>
      <c r="C580" s="1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1"/>
      <c r="B581" s="1"/>
      <c r="C581" s="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1"/>
      <c r="B582" s="1"/>
      <c r="C582" s="1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1"/>
      <c r="B583" s="1"/>
      <c r="C583" s="1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1"/>
      <c r="B584" s="1"/>
      <c r="C584" s="1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1"/>
      <c r="B585" s="1"/>
      <c r="C585" s="1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1"/>
      <c r="B586" s="1"/>
      <c r="C586" s="1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1"/>
      <c r="B587" s="1"/>
      <c r="C587" s="1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1"/>
      <c r="B588" s="1"/>
      <c r="C588" s="1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1"/>
      <c r="B589" s="1"/>
      <c r="C589" s="1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1"/>
      <c r="B590" s="1"/>
      <c r="C590" s="1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1"/>
      <c r="B591" s="1"/>
      <c r="C591" s="1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1"/>
      <c r="B592" s="1"/>
      <c r="C592" s="1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1"/>
      <c r="B593" s="1"/>
      <c r="C593" s="1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1"/>
      <c r="B594" s="1"/>
      <c r="C594" s="1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1"/>
      <c r="B595" s="1"/>
      <c r="C595" s="1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1"/>
      <c r="B596" s="1"/>
      <c r="C596" s="1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1"/>
      <c r="B597" s="1"/>
      <c r="C597" s="1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1"/>
      <c r="B598" s="1"/>
      <c r="C598" s="1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1"/>
      <c r="B599" s="1"/>
      <c r="C599" s="1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1"/>
      <c r="B600" s="1"/>
      <c r="C600" s="1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1"/>
      <c r="B601" s="1"/>
      <c r="C601" s="1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1"/>
      <c r="B602" s="1"/>
      <c r="C602" s="1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1"/>
      <c r="B603" s="1"/>
      <c r="C603" s="1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1"/>
      <c r="B604" s="1"/>
      <c r="C604" s="1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1"/>
      <c r="B605" s="1"/>
      <c r="C605" s="1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1"/>
      <c r="B606" s="1"/>
      <c r="C606" s="1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1"/>
      <c r="B607" s="1"/>
      <c r="C607" s="1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1"/>
      <c r="B608" s="1"/>
      <c r="C608" s="1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1"/>
      <c r="B609" s="1"/>
      <c r="C609" s="1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1"/>
      <c r="B610" s="1"/>
      <c r="C610" s="1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1"/>
      <c r="B611" s="1"/>
      <c r="C611" s="1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1"/>
      <c r="B612" s="1"/>
      <c r="C612" s="1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1"/>
      <c r="B613" s="1"/>
      <c r="C613" s="1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1"/>
      <c r="B614" s="1"/>
      <c r="C614" s="1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1"/>
      <c r="B615" s="1"/>
      <c r="C615" s="1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1"/>
      <c r="B616" s="1"/>
      <c r="C616" s="1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1"/>
      <c r="B617" s="1"/>
      <c r="C617" s="1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1"/>
      <c r="B618" s="1"/>
      <c r="C618" s="1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1"/>
      <c r="B619" s="1"/>
      <c r="C619" s="1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1"/>
      <c r="B620" s="1"/>
      <c r="C620" s="1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1"/>
      <c r="B621" s="1"/>
      <c r="C621" s="1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1"/>
      <c r="B622" s="1"/>
      <c r="C622" s="1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1"/>
      <c r="B623" s="1"/>
      <c r="C623" s="1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1"/>
      <c r="B624" s="1"/>
      <c r="C624" s="1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1"/>
      <c r="B625" s="1"/>
      <c r="C625" s="1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1"/>
      <c r="B626" s="1"/>
      <c r="C626" s="1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1"/>
      <c r="B627" s="1"/>
      <c r="C627" s="1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1"/>
      <c r="B628" s="1"/>
      <c r="C628" s="1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1"/>
      <c r="B629" s="1"/>
      <c r="C629" s="1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1"/>
      <c r="B630" s="1"/>
      <c r="C630" s="1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1"/>
      <c r="B631" s="1"/>
      <c r="C631" s="1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1"/>
      <c r="B632" s="1"/>
      <c r="C632" s="1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1"/>
      <c r="B633" s="1"/>
      <c r="C633" s="1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1"/>
      <c r="B634" s="1"/>
      <c r="C634" s="1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1"/>
      <c r="B635" s="1"/>
      <c r="C635" s="1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1"/>
      <c r="B636" s="1"/>
      <c r="C636" s="1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1"/>
      <c r="B637" s="1"/>
      <c r="C637" s="1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1"/>
      <c r="B638" s="1"/>
      <c r="C638" s="1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1"/>
      <c r="B639" s="1"/>
      <c r="C639" s="1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1"/>
      <c r="B640" s="1"/>
      <c r="C640" s="1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1"/>
      <c r="B641" s="1"/>
      <c r="C641" s="1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1"/>
      <c r="B642" s="1"/>
      <c r="C642" s="1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1"/>
      <c r="B643" s="1"/>
      <c r="C643" s="1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1"/>
      <c r="B644" s="1"/>
      <c r="C644" s="1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1"/>
      <c r="B645" s="1"/>
      <c r="C645" s="1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1"/>
      <c r="B646" s="1"/>
      <c r="C646" s="1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1"/>
      <c r="B647" s="1"/>
      <c r="C647" s="1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1"/>
      <c r="B648" s="1"/>
      <c r="C648" s="1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1"/>
      <c r="B649" s="1"/>
      <c r="C649" s="1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1"/>
      <c r="B650" s="1"/>
      <c r="C650" s="1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1"/>
      <c r="B651" s="1"/>
      <c r="C651" s="1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1"/>
      <c r="B652" s="1"/>
      <c r="C652" s="1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1"/>
      <c r="B653" s="1"/>
      <c r="C653" s="1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1"/>
      <c r="B654" s="1"/>
      <c r="C654" s="1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1"/>
      <c r="B655" s="1"/>
      <c r="C655" s="1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1"/>
      <c r="B656" s="1"/>
      <c r="C656" s="1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1"/>
      <c r="B657" s="1"/>
      <c r="C657" s="1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1"/>
      <c r="B658" s="1"/>
      <c r="C658" s="1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1"/>
      <c r="B659" s="1"/>
      <c r="C659" s="1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1"/>
      <c r="B660" s="1"/>
      <c r="C660" s="1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1"/>
      <c r="B661" s="1"/>
      <c r="C661" s="1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1"/>
      <c r="B662" s="1"/>
      <c r="C662" s="1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1"/>
      <c r="B663" s="1"/>
      <c r="C663" s="1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1"/>
      <c r="B664" s="1"/>
      <c r="C664" s="1"/>
      <c r="D664" s="1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1"/>
      <c r="B665" s="1"/>
      <c r="C665" s="1"/>
      <c r="D665" s="1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1"/>
      <c r="B666" s="1"/>
      <c r="C666" s="1"/>
      <c r="D666" s="1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1"/>
      <c r="B667" s="1"/>
      <c r="C667" s="1"/>
      <c r="D667" s="1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1"/>
      <c r="B668" s="1"/>
      <c r="C668" s="1"/>
      <c r="D668" s="1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1"/>
      <c r="B669" s="1"/>
      <c r="C669" s="1"/>
      <c r="D669" s="1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1"/>
      <c r="B670" s="1"/>
      <c r="C670" s="1"/>
      <c r="D670" s="1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1"/>
      <c r="B671" s="1"/>
      <c r="C671" s="1"/>
      <c r="D671" s="1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1"/>
      <c r="B672" s="1"/>
      <c r="C672" s="1"/>
      <c r="D672" s="1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1"/>
      <c r="B673" s="1"/>
      <c r="C673" s="1"/>
      <c r="D673" s="1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1"/>
      <c r="B674" s="1"/>
      <c r="C674" s="1"/>
      <c r="D674" s="1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1"/>
      <c r="B675" s="1"/>
      <c r="C675" s="1"/>
      <c r="D675" s="1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1"/>
      <c r="B676" s="1"/>
      <c r="C676" s="1"/>
      <c r="D676" s="1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1"/>
      <c r="B677" s="1"/>
      <c r="C677" s="1"/>
      <c r="D677" s="1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1"/>
      <c r="B678" s="1"/>
      <c r="C678" s="1"/>
      <c r="D678" s="1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1"/>
      <c r="B679" s="1"/>
      <c r="C679" s="1"/>
      <c r="D679" s="1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1"/>
      <c r="B680" s="1"/>
      <c r="C680" s="1"/>
      <c r="D680" s="1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1"/>
      <c r="B681" s="1"/>
      <c r="C681" s="1"/>
      <c r="D681" s="1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1"/>
      <c r="B682" s="1"/>
      <c r="C682" s="1"/>
      <c r="D682" s="1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1"/>
      <c r="B683" s="1"/>
      <c r="C683" s="1"/>
      <c r="D683" s="1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1"/>
      <c r="B684" s="1"/>
      <c r="C684" s="1"/>
      <c r="D684" s="1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1"/>
      <c r="B685" s="1"/>
      <c r="C685" s="1"/>
      <c r="D685" s="1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1"/>
      <c r="B686" s="1"/>
      <c r="C686" s="1"/>
      <c r="D686" s="1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1"/>
      <c r="B687" s="1"/>
      <c r="C687" s="1"/>
      <c r="D687" s="1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1"/>
      <c r="B688" s="1"/>
      <c r="C688" s="1"/>
      <c r="D688" s="1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1"/>
      <c r="B689" s="1"/>
      <c r="C689" s="1"/>
      <c r="D689" s="1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1"/>
      <c r="B690" s="1"/>
      <c r="C690" s="1"/>
      <c r="D690" s="1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1"/>
      <c r="B691" s="1"/>
      <c r="C691" s="1"/>
      <c r="D691" s="1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1"/>
      <c r="B692" s="1"/>
      <c r="C692" s="1"/>
      <c r="D692" s="1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1"/>
      <c r="B693" s="1"/>
      <c r="C693" s="1"/>
      <c r="D693" s="1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1"/>
      <c r="B694" s="1"/>
      <c r="C694" s="1"/>
      <c r="D694" s="1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1"/>
      <c r="B695" s="1"/>
      <c r="C695" s="1"/>
      <c r="D695" s="1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1"/>
      <c r="B696" s="1"/>
      <c r="C696" s="1"/>
      <c r="D696" s="1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1"/>
      <c r="B697" s="1"/>
      <c r="C697" s="1"/>
      <c r="D697" s="1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1"/>
      <c r="B698" s="1"/>
      <c r="C698" s="1"/>
      <c r="D698" s="1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1"/>
      <c r="B699" s="1"/>
      <c r="C699" s="1"/>
      <c r="D699" s="1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1"/>
      <c r="B700" s="1"/>
      <c r="C700" s="1"/>
      <c r="D700" s="1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1"/>
      <c r="B701" s="1"/>
      <c r="C701" s="1"/>
      <c r="D701" s="1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1"/>
      <c r="B702" s="1"/>
      <c r="C702" s="1"/>
      <c r="D702" s="1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1"/>
      <c r="B703" s="1"/>
      <c r="C703" s="1"/>
      <c r="D703" s="1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1"/>
      <c r="B704" s="1"/>
      <c r="C704" s="1"/>
      <c r="D704" s="1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1"/>
      <c r="B705" s="1"/>
      <c r="C705" s="1"/>
      <c r="D705" s="1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1"/>
      <c r="B706" s="1"/>
      <c r="C706" s="1"/>
      <c r="D706" s="1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1"/>
      <c r="B707" s="1"/>
      <c r="C707" s="1"/>
      <c r="D707" s="1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1"/>
      <c r="B708" s="1"/>
      <c r="C708" s="1"/>
      <c r="D708" s="1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1"/>
      <c r="B709" s="1"/>
      <c r="C709" s="1"/>
      <c r="D709" s="1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1"/>
      <c r="B710" s="1"/>
      <c r="C710" s="1"/>
      <c r="D710" s="1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1"/>
      <c r="B711" s="1"/>
      <c r="C711" s="1"/>
      <c r="D711" s="1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1"/>
      <c r="B712" s="1"/>
      <c r="C712" s="1"/>
      <c r="D712" s="1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1"/>
      <c r="B713" s="1"/>
      <c r="C713" s="1"/>
      <c r="D713" s="1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1"/>
      <c r="B714" s="1"/>
      <c r="C714" s="1"/>
      <c r="D714" s="1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1"/>
      <c r="B715" s="1"/>
      <c r="C715" s="1"/>
      <c r="D715" s="1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1"/>
      <c r="B716" s="1"/>
      <c r="C716" s="1"/>
      <c r="D716" s="1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1"/>
      <c r="B717" s="1"/>
      <c r="C717" s="1"/>
      <c r="D717" s="1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1"/>
      <c r="B718" s="1"/>
      <c r="C718" s="1"/>
      <c r="D718" s="1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1"/>
      <c r="B719" s="1"/>
      <c r="C719" s="1"/>
      <c r="D719" s="1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1"/>
      <c r="B720" s="1"/>
      <c r="C720" s="1"/>
      <c r="D720" s="1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1"/>
      <c r="B721" s="1"/>
      <c r="C721" s="1"/>
      <c r="D721" s="1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1"/>
      <c r="B722" s="1"/>
      <c r="C722" s="1"/>
      <c r="D722" s="1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1"/>
      <c r="B723" s="1"/>
      <c r="C723" s="1"/>
      <c r="D723" s="1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1"/>
      <c r="B724" s="1"/>
      <c r="C724" s="1"/>
      <c r="D724" s="1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1"/>
      <c r="B725" s="1"/>
      <c r="C725" s="1"/>
      <c r="D725" s="1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1"/>
      <c r="B726" s="1"/>
      <c r="C726" s="1"/>
      <c r="D726" s="1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1"/>
      <c r="B727" s="1"/>
      <c r="C727" s="1"/>
      <c r="D727" s="1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1"/>
      <c r="B728" s="1"/>
      <c r="C728" s="1"/>
      <c r="D728" s="1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1"/>
      <c r="B729" s="1"/>
      <c r="C729" s="1"/>
      <c r="D729" s="1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1"/>
      <c r="B730" s="1"/>
      <c r="C730" s="1"/>
      <c r="D730" s="1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1"/>
      <c r="B731" s="1"/>
      <c r="C731" s="1"/>
      <c r="D731" s="1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1"/>
      <c r="B732" s="1"/>
      <c r="C732" s="1"/>
      <c r="D732" s="1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1"/>
      <c r="B733" s="1"/>
      <c r="C733" s="1"/>
      <c r="D733" s="1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1"/>
      <c r="B734" s="1"/>
      <c r="C734" s="1"/>
      <c r="D734" s="1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1"/>
      <c r="B735" s="1"/>
      <c r="C735" s="1"/>
      <c r="D735" s="1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1"/>
      <c r="B736" s="1"/>
      <c r="C736" s="1"/>
      <c r="D736" s="1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1"/>
      <c r="B737" s="1"/>
      <c r="C737" s="1"/>
      <c r="D737" s="1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1"/>
      <c r="B738" s="1"/>
      <c r="C738" s="1"/>
      <c r="D738" s="1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1"/>
      <c r="B739" s="1"/>
      <c r="C739" s="1"/>
      <c r="D739" s="1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1"/>
      <c r="B740" s="1"/>
      <c r="C740" s="1"/>
      <c r="D740" s="1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1"/>
      <c r="B741" s="1"/>
      <c r="C741" s="1"/>
      <c r="D741" s="1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1"/>
      <c r="B742" s="1"/>
      <c r="C742" s="1"/>
      <c r="D742" s="1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1"/>
      <c r="B743" s="1"/>
      <c r="C743" s="1"/>
      <c r="D743" s="1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1"/>
      <c r="B744" s="1"/>
      <c r="C744" s="1"/>
      <c r="D744" s="1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1"/>
      <c r="B745" s="1"/>
      <c r="C745" s="1"/>
      <c r="D745" s="1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1"/>
      <c r="B746" s="1"/>
      <c r="C746" s="1"/>
      <c r="D746" s="1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1"/>
      <c r="B747" s="1"/>
      <c r="C747" s="1"/>
      <c r="D747" s="1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1"/>
      <c r="B748" s="1"/>
      <c r="C748" s="1"/>
      <c r="D748" s="1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1"/>
      <c r="B749" s="1"/>
      <c r="C749" s="1"/>
      <c r="D749" s="1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1"/>
      <c r="B750" s="1"/>
      <c r="C750" s="1"/>
      <c r="D750" s="1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1"/>
      <c r="B751" s="1"/>
      <c r="C751" s="1"/>
      <c r="D751" s="1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1"/>
      <c r="B752" s="1"/>
      <c r="C752" s="1"/>
      <c r="D752" s="1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1"/>
      <c r="B753" s="1"/>
      <c r="C753" s="1"/>
      <c r="D753" s="1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1"/>
      <c r="B754" s="1"/>
      <c r="C754" s="1"/>
      <c r="D754" s="1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1"/>
      <c r="B755" s="1"/>
      <c r="C755" s="1"/>
      <c r="D755" s="1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1"/>
      <c r="B756" s="1"/>
      <c r="C756" s="1"/>
      <c r="D756" s="1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1"/>
      <c r="B757" s="1"/>
      <c r="C757" s="1"/>
      <c r="D757" s="1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1"/>
      <c r="B758" s="1"/>
      <c r="C758" s="1"/>
      <c r="D758" s="1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1"/>
      <c r="B759" s="1"/>
      <c r="C759" s="1"/>
      <c r="D759" s="1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1"/>
      <c r="B760" s="1"/>
      <c r="C760" s="1"/>
      <c r="D760" s="1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1"/>
      <c r="B761" s="1"/>
      <c r="C761" s="1"/>
      <c r="D761" s="1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1"/>
      <c r="B762" s="1"/>
      <c r="C762" s="1"/>
      <c r="D762" s="1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1"/>
      <c r="B763" s="1"/>
      <c r="C763" s="1"/>
      <c r="D763" s="1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1"/>
      <c r="B764" s="1"/>
      <c r="C764" s="1"/>
      <c r="D764" s="1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1"/>
      <c r="B765" s="1"/>
      <c r="C765" s="1"/>
      <c r="D765" s="1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1"/>
      <c r="B766" s="1"/>
      <c r="C766" s="1"/>
      <c r="D766" s="1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1"/>
      <c r="B767" s="1"/>
      <c r="C767" s="1"/>
      <c r="D767" s="1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1"/>
      <c r="B768" s="1"/>
      <c r="C768" s="1"/>
      <c r="D768" s="1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1"/>
      <c r="B769" s="1"/>
      <c r="C769" s="1"/>
      <c r="D769" s="1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1"/>
      <c r="B770" s="1"/>
      <c r="C770" s="1"/>
      <c r="D770" s="1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1"/>
      <c r="B771" s="1"/>
      <c r="C771" s="1"/>
      <c r="D771" s="1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1"/>
      <c r="B772" s="1"/>
      <c r="C772" s="1"/>
      <c r="D772" s="1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1"/>
      <c r="B773" s="1"/>
      <c r="C773" s="1"/>
      <c r="D773" s="1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1"/>
      <c r="B774" s="1"/>
      <c r="C774" s="1"/>
      <c r="D774" s="1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1"/>
      <c r="B775" s="1"/>
      <c r="C775" s="1"/>
      <c r="D775" s="1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1"/>
      <c r="B776" s="1"/>
      <c r="C776" s="1"/>
      <c r="D776" s="1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1"/>
      <c r="B777" s="1"/>
      <c r="C777" s="1"/>
      <c r="D777" s="1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1"/>
      <c r="B778" s="1"/>
      <c r="C778" s="1"/>
      <c r="D778" s="1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1"/>
      <c r="B779" s="1"/>
      <c r="C779" s="1"/>
      <c r="D779" s="1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1"/>
      <c r="B780" s="1"/>
      <c r="C780" s="1"/>
      <c r="D780" s="1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1"/>
      <c r="B781" s="1"/>
      <c r="C781" s="1"/>
      <c r="D781" s="1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1"/>
      <c r="B782" s="1"/>
      <c r="C782" s="1"/>
      <c r="D782" s="1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1"/>
      <c r="B783" s="1"/>
      <c r="C783" s="1"/>
      <c r="D783" s="1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1"/>
      <c r="B784" s="1"/>
      <c r="C784" s="1"/>
      <c r="D784" s="1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1"/>
      <c r="B785" s="1"/>
      <c r="C785" s="1"/>
      <c r="D785" s="1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1"/>
      <c r="B786" s="1"/>
      <c r="C786" s="1"/>
      <c r="D786" s="1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1"/>
      <c r="B787" s="1"/>
      <c r="C787" s="1"/>
      <c r="D787" s="1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1"/>
      <c r="B788" s="1"/>
      <c r="C788" s="1"/>
      <c r="D788" s="1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1"/>
      <c r="B789" s="1"/>
      <c r="C789" s="1"/>
      <c r="D789" s="1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1"/>
      <c r="B790" s="1"/>
      <c r="C790" s="1"/>
      <c r="D790" s="1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1"/>
      <c r="B791" s="1"/>
      <c r="C791" s="1"/>
      <c r="D791" s="1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1"/>
      <c r="B792" s="1"/>
      <c r="C792" s="1"/>
      <c r="D792" s="1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1"/>
      <c r="B793" s="1"/>
      <c r="C793" s="1"/>
      <c r="D793" s="1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1"/>
      <c r="B794" s="1"/>
      <c r="C794" s="1"/>
      <c r="D794" s="1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1"/>
      <c r="B795" s="1"/>
      <c r="C795" s="1"/>
      <c r="D795" s="1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1"/>
      <c r="B796" s="1"/>
      <c r="C796" s="1"/>
      <c r="D796" s="1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1"/>
      <c r="B797" s="1"/>
      <c r="C797" s="1"/>
      <c r="D797" s="1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1"/>
      <c r="B798" s="1"/>
      <c r="C798" s="1"/>
      <c r="D798" s="1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1"/>
      <c r="B799" s="1"/>
      <c r="C799" s="1"/>
      <c r="D799" s="1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1"/>
      <c r="B800" s="1"/>
      <c r="C800" s="1"/>
      <c r="D800" s="1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1"/>
      <c r="B801" s="1"/>
      <c r="C801" s="1"/>
      <c r="D801" s="1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1"/>
      <c r="B802" s="1"/>
      <c r="C802" s="1"/>
      <c r="D802" s="1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1"/>
      <c r="B803" s="1"/>
      <c r="C803" s="1"/>
      <c r="D803" s="1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1"/>
      <c r="B804" s="1"/>
      <c r="C804" s="1"/>
      <c r="D804" s="1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1"/>
      <c r="B805" s="1"/>
      <c r="C805" s="1"/>
      <c r="D805" s="1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1"/>
      <c r="B806" s="1"/>
      <c r="C806" s="1"/>
      <c r="D806" s="1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1"/>
      <c r="B807" s="1"/>
      <c r="C807" s="1"/>
      <c r="D807" s="1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1"/>
      <c r="B808" s="1"/>
      <c r="C808" s="1"/>
      <c r="D808" s="1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1"/>
      <c r="B809" s="1"/>
      <c r="C809" s="1"/>
      <c r="D809" s="1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1"/>
      <c r="B810" s="1"/>
      <c r="C810" s="1"/>
      <c r="D810" s="1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1"/>
      <c r="B811" s="1"/>
      <c r="C811" s="1"/>
      <c r="D811" s="1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1"/>
      <c r="B812" s="1"/>
      <c r="C812" s="1"/>
      <c r="D812" s="1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1"/>
      <c r="B813" s="1"/>
      <c r="C813" s="1"/>
      <c r="D813" s="1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1"/>
      <c r="B814" s="1"/>
      <c r="C814" s="1"/>
      <c r="D814" s="1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1"/>
      <c r="B815" s="1"/>
      <c r="C815" s="1"/>
      <c r="D815" s="1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1"/>
      <c r="B816" s="1"/>
      <c r="C816" s="1"/>
      <c r="D816" s="1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1"/>
      <c r="B817" s="1"/>
      <c r="C817" s="1"/>
      <c r="D817" s="1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1"/>
      <c r="B818" s="1"/>
      <c r="C818" s="1"/>
      <c r="D818" s="1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1"/>
      <c r="B819" s="1"/>
      <c r="C819" s="1"/>
      <c r="D819" s="1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1"/>
      <c r="B820" s="1"/>
      <c r="C820" s="1"/>
      <c r="D820" s="1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1"/>
      <c r="B821" s="1"/>
      <c r="C821" s="1"/>
      <c r="D821" s="1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1"/>
      <c r="B822" s="1"/>
      <c r="C822" s="1"/>
      <c r="D822" s="1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1"/>
      <c r="B823" s="1"/>
      <c r="C823" s="1"/>
      <c r="D823" s="1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1"/>
      <c r="B824" s="1"/>
      <c r="C824" s="1"/>
      <c r="D824" s="1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1"/>
      <c r="B825" s="1"/>
      <c r="C825" s="1"/>
      <c r="D825" s="1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1"/>
      <c r="B826" s="1"/>
      <c r="C826" s="1"/>
      <c r="D826" s="1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1"/>
      <c r="B827" s="1"/>
      <c r="C827" s="1"/>
      <c r="D827" s="1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1"/>
      <c r="B828" s="1"/>
      <c r="C828" s="1"/>
      <c r="D828" s="1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1"/>
      <c r="B829" s="1"/>
      <c r="C829" s="1"/>
      <c r="D829" s="1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1"/>
      <c r="B830" s="1"/>
      <c r="C830" s="1"/>
      <c r="D830" s="1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1"/>
      <c r="B831" s="1"/>
      <c r="C831" s="1"/>
      <c r="D831" s="1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1"/>
      <c r="B832" s="1"/>
      <c r="C832" s="1"/>
      <c r="D832" s="1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1"/>
      <c r="B833" s="1"/>
      <c r="C833" s="1"/>
      <c r="D833" s="1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1"/>
      <c r="B834" s="1"/>
      <c r="C834" s="1"/>
      <c r="D834" s="1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1"/>
      <c r="B835" s="1"/>
      <c r="C835" s="1"/>
      <c r="D835" s="1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1"/>
      <c r="B836" s="1"/>
      <c r="C836" s="1"/>
      <c r="D836" s="1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1"/>
      <c r="B837" s="1"/>
      <c r="C837" s="1"/>
      <c r="D837" s="1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1"/>
      <c r="B838" s="1"/>
      <c r="C838" s="1"/>
      <c r="D838" s="1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1"/>
      <c r="B839" s="1"/>
      <c r="C839" s="1"/>
      <c r="D839" s="1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1"/>
      <c r="B840" s="1"/>
      <c r="C840" s="1"/>
      <c r="D840" s="1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1"/>
      <c r="B841" s="1"/>
      <c r="C841" s="1"/>
      <c r="D841" s="1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1"/>
      <c r="B842" s="1"/>
      <c r="C842" s="1"/>
      <c r="D842" s="1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1"/>
      <c r="B843" s="1"/>
      <c r="C843" s="1"/>
      <c r="D843" s="1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1"/>
      <c r="B844" s="1"/>
      <c r="C844" s="1"/>
      <c r="D844" s="1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1"/>
      <c r="B845" s="1"/>
      <c r="C845" s="1"/>
      <c r="D845" s="1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1"/>
      <c r="B846" s="1"/>
      <c r="C846" s="1"/>
      <c r="D846" s="1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1"/>
      <c r="B847" s="1"/>
      <c r="C847" s="1"/>
      <c r="D847" s="1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1"/>
      <c r="B848" s="1"/>
      <c r="C848" s="1"/>
      <c r="D848" s="1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1"/>
      <c r="B849" s="1"/>
      <c r="C849" s="1"/>
      <c r="D849" s="1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1"/>
      <c r="B850" s="1"/>
      <c r="C850" s="1"/>
      <c r="D850" s="1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1"/>
      <c r="B851" s="1"/>
      <c r="C851" s="1"/>
      <c r="D851" s="1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1"/>
      <c r="B852" s="1"/>
      <c r="C852" s="1"/>
      <c r="D852" s="1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1"/>
      <c r="B853" s="1"/>
      <c r="C853" s="1"/>
      <c r="D853" s="1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1"/>
      <c r="B854" s="1"/>
      <c r="C854" s="1"/>
      <c r="D854" s="1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1"/>
      <c r="B855" s="1"/>
      <c r="C855" s="1"/>
      <c r="D855" s="1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1"/>
      <c r="B856" s="1"/>
      <c r="C856" s="1"/>
      <c r="D856" s="1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1"/>
      <c r="B857" s="1"/>
      <c r="C857" s="1"/>
      <c r="D857" s="1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1"/>
      <c r="B858" s="1"/>
      <c r="C858" s="1"/>
      <c r="D858" s="1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1"/>
      <c r="B859" s="1"/>
      <c r="C859" s="1"/>
      <c r="D859" s="1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1"/>
      <c r="B860" s="1"/>
      <c r="C860" s="1"/>
      <c r="D860" s="1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1"/>
      <c r="B861" s="1"/>
      <c r="C861" s="1"/>
      <c r="D861" s="1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1"/>
      <c r="B862" s="1"/>
      <c r="C862" s="1"/>
      <c r="D862" s="1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1"/>
      <c r="B863" s="1"/>
      <c r="C863" s="1"/>
      <c r="D863" s="1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1"/>
      <c r="B864" s="1"/>
      <c r="C864" s="1"/>
      <c r="D864" s="1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1"/>
      <c r="B865" s="1"/>
      <c r="C865" s="1"/>
      <c r="D865" s="1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1"/>
      <c r="B866" s="1"/>
      <c r="C866" s="1"/>
      <c r="D866" s="1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1"/>
      <c r="B867" s="1"/>
      <c r="C867" s="1"/>
      <c r="D867" s="1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1"/>
      <c r="B868" s="1"/>
      <c r="C868" s="1"/>
      <c r="D868" s="1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1"/>
      <c r="B869" s="1"/>
      <c r="C869" s="1"/>
      <c r="D869" s="1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1"/>
      <c r="B870" s="1"/>
      <c r="C870" s="1"/>
      <c r="D870" s="1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1"/>
      <c r="B871" s="1"/>
      <c r="C871" s="1"/>
      <c r="D871" s="1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1"/>
      <c r="B872" s="1"/>
      <c r="C872" s="1"/>
      <c r="D872" s="1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1"/>
      <c r="B873" s="1"/>
      <c r="C873" s="1"/>
      <c r="D873" s="1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1"/>
      <c r="B874" s="1"/>
      <c r="C874" s="1"/>
      <c r="D874" s="1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1"/>
      <c r="B875" s="1"/>
      <c r="C875" s="1"/>
      <c r="D875" s="1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1"/>
      <c r="B876" s="1"/>
      <c r="C876" s="1"/>
      <c r="D876" s="1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1"/>
      <c r="B877" s="1"/>
      <c r="C877" s="1"/>
      <c r="D877" s="1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1"/>
      <c r="B878" s="1"/>
      <c r="C878" s="1"/>
      <c r="D878" s="1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1"/>
      <c r="B879" s="1"/>
      <c r="C879" s="1"/>
      <c r="D879" s="1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1"/>
      <c r="B880" s="1"/>
      <c r="C880" s="1"/>
      <c r="D880" s="1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1"/>
      <c r="B881" s="1"/>
      <c r="C881" s="1"/>
      <c r="D881" s="1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1"/>
      <c r="B882" s="1"/>
      <c r="C882" s="1"/>
      <c r="D882" s="1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1"/>
      <c r="B883" s="1"/>
      <c r="C883" s="1"/>
      <c r="D883" s="1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1"/>
      <c r="B884" s="1"/>
      <c r="C884" s="1"/>
      <c r="D884" s="1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1"/>
      <c r="B885" s="1"/>
      <c r="C885" s="1"/>
      <c r="D885" s="1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1"/>
      <c r="B886" s="1"/>
      <c r="C886" s="1"/>
      <c r="D886" s="1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1"/>
      <c r="B887" s="1"/>
      <c r="C887" s="1"/>
      <c r="D887" s="1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1"/>
      <c r="B888" s="1"/>
      <c r="C888" s="1"/>
      <c r="D888" s="1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1"/>
      <c r="B889" s="1"/>
      <c r="C889" s="1"/>
      <c r="D889" s="1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1"/>
      <c r="B890" s="1"/>
      <c r="C890" s="1"/>
      <c r="D890" s="1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1"/>
      <c r="B891" s="1"/>
      <c r="C891" s="1"/>
      <c r="D891" s="1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1"/>
      <c r="B892" s="1"/>
      <c r="C892" s="1"/>
      <c r="D892" s="1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1"/>
      <c r="B893" s="1"/>
      <c r="C893" s="1"/>
      <c r="D893" s="1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1"/>
      <c r="B894" s="1"/>
      <c r="C894" s="1"/>
      <c r="D894" s="1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1"/>
      <c r="B895" s="1"/>
      <c r="C895" s="1"/>
      <c r="D895" s="1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1"/>
      <c r="B896" s="1"/>
      <c r="C896" s="1"/>
      <c r="D896" s="1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1"/>
      <c r="B897" s="1"/>
      <c r="C897" s="1"/>
      <c r="D897" s="1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1"/>
      <c r="B898" s="1"/>
      <c r="C898" s="1"/>
      <c r="D898" s="1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1"/>
      <c r="B899" s="1"/>
      <c r="C899" s="1"/>
      <c r="D899" s="1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1"/>
      <c r="B900" s="1"/>
      <c r="C900" s="1"/>
      <c r="D900" s="1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1"/>
      <c r="B901" s="1"/>
      <c r="C901" s="1"/>
      <c r="D901" s="1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1"/>
      <c r="B902" s="1"/>
      <c r="C902" s="1"/>
      <c r="D902" s="1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1"/>
      <c r="B903" s="1"/>
      <c r="C903" s="1"/>
      <c r="D903" s="1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1"/>
      <c r="B904" s="1"/>
      <c r="C904" s="1"/>
      <c r="D904" s="1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1"/>
      <c r="B905" s="1"/>
      <c r="C905" s="1"/>
      <c r="D905" s="1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1"/>
      <c r="B906" s="1"/>
      <c r="C906" s="1"/>
      <c r="D906" s="1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1"/>
      <c r="B907" s="1"/>
      <c r="C907" s="1"/>
      <c r="D907" s="1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1"/>
      <c r="B908" s="1"/>
      <c r="C908" s="1"/>
      <c r="D908" s="1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1"/>
      <c r="B909" s="1"/>
      <c r="C909" s="1"/>
      <c r="D909" s="1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1"/>
      <c r="B910" s="1"/>
      <c r="C910" s="1"/>
      <c r="D910" s="1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1"/>
      <c r="B911" s="1"/>
      <c r="C911" s="1"/>
      <c r="D911" s="1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1"/>
      <c r="B912" s="1"/>
      <c r="C912" s="1"/>
      <c r="D912" s="1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1"/>
      <c r="B913" s="1"/>
      <c r="C913" s="1"/>
      <c r="D913" s="1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1"/>
      <c r="B914" s="1"/>
      <c r="C914" s="1"/>
      <c r="D914" s="1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1"/>
      <c r="B915" s="1"/>
      <c r="C915" s="1"/>
      <c r="D915" s="1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1"/>
      <c r="B916" s="1"/>
      <c r="C916" s="1"/>
      <c r="D916" s="1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1"/>
      <c r="B917" s="1"/>
      <c r="C917" s="1"/>
      <c r="D917" s="1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1"/>
      <c r="B918" s="1"/>
      <c r="C918" s="1"/>
      <c r="D918" s="1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1"/>
      <c r="B919" s="1"/>
      <c r="C919" s="1"/>
      <c r="D919" s="1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1"/>
      <c r="B920" s="1"/>
      <c r="C920" s="1"/>
      <c r="D920" s="1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1"/>
      <c r="B921" s="1"/>
      <c r="C921" s="1"/>
      <c r="D921" s="1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1"/>
      <c r="B922" s="1"/>
      <c r="C922" s="1"/>
      <c r="D922" s="1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1"/>
      <c r="B923" s="1"/>
      <c r="C923" s="1"/>
      <c r="D923" s="1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1"/>
      <c r="B924" s="1"/>
      <c r="C924" s="1"/>
      <c r="D924" s="1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1"/>
      <c r="B925" s="1"/>
      <c r="C925" s="1"/>
      <c r="D925" s="1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1"/>
      <c r="B926" s="1"/>
      <c r="C926" s="1"/>
      <c r="D926" s="1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1"/>
      <c r="B927" s="1"/>
      <c r="C927" s="1"/>
      <c r="D927" s="1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1"/>
      <c r="B928" s="1"/>
      <c r="C928" s="1"/>
      <c r="D928" s="1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1"/>
      <c r="B929" s="1"/>
      <c r="C929" s="1"/>
      <c r="D929" s="1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1"/>
      <c r="B930" s="1"/>
      <c r="C930" s="1"/>
      <c r="D930" s="1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1"/>
      <c r="B931" s="1"/>
      <c r="C931" s="1"/>
      <c r="D931" s="1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1"/>
      <c r="B932" s="1"/>
      <c r="C932" s="1"/>
      <c r="D932" s="1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1"/>
      <c r="B933" s="1"/>
      <c r="C933" s="1"/>
      <c r="D933" s="1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1"/>
      <c r="B934" s="1"/>
      <c r="C934" s="1"/>
      <c r="D934" s="1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1"/>
      <c r="B935" s="1"/>
      <c r="C935" s="1"/>
      <c r="D935" s="1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1"/>
      <c r="B936" s="1"/>
      <c r="C936" s="1"/>
      <c r="D936" s="1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1"/>
      <c r="B937" s="1"/>
      <c r="C937" s="1"/>
      <c r="D937" s="1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1"/>
      <c r="B938" s="1"/>
      <c r="C938" s="1"/>
      <c r="D938" s="1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1"/>
      <c r="B939" s="1"/>
      <c r="C939" s="1"/>
      <c r="D939" s="1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1"/>
      <c r="B940" s="1"/>
      <c r="C940" s="1"/>
      <c r="D940" s="1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1"/>
      <c r="B941" s="1"/>
      <c r="C941" s="1"/>
      <c r="D941" s="1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1"/>
      <c r="B942" s="1"/>
      <c r="C942" s="1"/>
      <c r="D942" s="1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1"/>
      <c r="B943" s="1"/>
      <c r="C943" s="1"/>
      <c r="D943" s="1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1"/>
      <c r="B944" s="1"/>
      <c r="C944" s="1"/>
      <c r="D944" s="1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1"/>
      <c r="B945" s="1"/>
      <c r="C945" s="1"/>
      <c r="D945" s="1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1"/>
      <c r="B946" s="1"/>
      <c r="C946" s="1"/>
      <c r="D946" s="1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1"/>
      <c r="B947" s="1"/>
      <c r="C947" s="1"/>
      <c r="D947" s="1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1"/>
      <c r="B948" s="1"/>
      <c r="C948" s="1"/>
      <c r="D948" s="1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1"/>
      <c r="B949" s="1"/>
      <c r="C949" s="1"/>
      <c r="D949" s="1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1"/>
      <c r="B950" s="1"/>
      <c r="C950" s="1"/>
      <c r="D950" s="1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1"/>
      <c r="B951" s="1"/>
      <c r="C951" s="1"/>
      <c r="D951" s="1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1"/>
      <c r="B952" s="1"/>
      <c r="C952" s="1"/>
      <c r="D952" s="1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1"/>
      <c r="B953" s="1"/>
      <c r="C953" s="1"/>
      <c r="D953" s="1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1"/>
      <c r="B954" s="1"/>
      <c r="C954" s="1"/>
      <c r="D954" s="1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1"/>
      <c r="B955" s="1"/>
      <c r="C955" s="1"/>
      <c r="D955" s="1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1"/>
      <c r="B956" s="1"/>
      <c r="C956" s="1"/>
      <c r="D956" s="1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1"/>
      <c r="B957" s="1"/>
      <c r="C957" s="1"/>
      <c r="D957" s="1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1"/>
      <c r="B958" s="1"/>
      <c r="C958" s="1"/>
      <c r="D958" s="1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1"/>
      <c r="B959" s="1"/>
      <c r="C959" s="1"/>
      <c r="D959" s="1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1"/>
      <c r="B960" s="1"/>
      <c r="C960" s="1"/>
      <c r="D960" s="1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1"/>
      <c r="B961" s="1"/>
      <c r="C961" s="1"/>
      <c r="D961" s="1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1"/>
      <c r="B962" s="1"/>
      <c r="C962" s="1"/>
      <c r="D962" s="1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1"/>
      <c r="B963" s="1"/>
      <c r="C963" s="1"/>
      <c r="D963" s="1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1"/>
      <c r="B964" s="1"/>
      <c r="C964" s="1"/>
      <c r="D964" s="1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1"/>
      <c r="B965" s="1"/>
      <c r="C965" s="1"/>
      <c r="D965" s="1"/>
      <c r="E965" s="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1"/>
      <c r="B966" s="1"/>
      <c r="C966" s="1"/>
      <c r="D966" s="1"/>
      <c r="E966" s="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1"/>
      <c r="B967" s="1"/>
      <c r="C967" s="1"/>
      <c r="D967" s="1"/>
      <c r="E967" s="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1"/>
      <c r="B968" s="1"/>
      <c r="C968" s="1"/>
      <c r="D968" s="1"/>
      <c r="E968" s="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1"/>
      <c r="B969" s="1"/>
      <c r="C969" s="1"/>
      <c r="D969" s="1"/>
      <c r="E969" s="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1"/>
      <c r="B970" s="1"/>
      <c r="C970" s="1"/>
      <c r="D970" s="1"/>
      <c r="E970" s="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1"/>
      <c r="B971" s="1"/>
      <c r="C971" s="1"/>
      <c r="D971" s="1"/>
      <c r="E971" s="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1"/>
      <c r="B972" s="1"/>
      <c r="C972" s="1"/>
      <c r="D972" s="1"/>
      <c r="E972" s="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1"/>
      <c r="B973" s="1"/>
      <c r="C973" s="1"/>
      <c r="D973" s="1"/>
      <c r="E973" s="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1"/>
      <c r="B974" s="1"/>
      <c r="C974" s="1"/>
      <c r="D974" s="1"/>
      <c r="E974" s="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1"/>
      <c r="B975" s="1"/>
      <c r="C975" s="1"/>
      <c r="D975" s="1"/>
      <c r="E975" s="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1"/>
      <c r="B976" s="1"/>
      <c r="C976" s="1"/>
      <c r="D976" s="1"/>
      <c r="E976" s="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1"/>
      <c r="B977" s="1"/>
      <c r="C977" s="1"/>
      <c r="D977" s="1"/>
      <c r="E977" s="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1"/>
      <c r="B978" s="1"/>
      <c r="C978" s="1"/>
      <c r="D978" s="1"/>
      <c r="E978" s="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1"/>
      <c r="B979" s="1"/>
      <c r="C979" s="1"/>
      <c r="D979" s="1"/>
      <c r="E979" s="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1"/>
      <c r="B980" s="1"/>
      <c r="C980" s="1"/>
      <c r="D980" s="1"/>
      <c r="E980" s="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1"/>
      <c r="B981" s="1"/>
      <c r="C981" s="1"/>
      <c r="D981" s="1"/>
      <c r="E981" s="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1"/>
      <c r="B982" s="1"/>
      <c r="C982" s="1"/>
      <c r="D982" s="1"/>
      <c r="E982" s="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1"/>
      <c r="B983" s="1"/>
      <c r="C983" s="1"/>
      <c r="D983" s="1"/>
      <c r="E983" s="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1"/>
      <c r="B984" s="1"/>
      <c r="C984" s="1"/>
      <c r="D984" s="1"/>
      <c r="E984" s="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1"/>
      <c r="B985" s="1"/>
      <c r="C985" s="1"/>
      <c r="D985" s="1"/>
      <c r="E985" s="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1"/>
      <c r="B986" s="1"/>
      <c r="C986" s="1"/>
      <c r="D986" s="1"/>
      <c r="E986" s="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1"/>
      <c r="B987" s="1"/>
      <c r="C987" s="1"/>
      <c r="D987" s="1"/>
      <c r="E987" s="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1"/>
      <c r="B988" s="1"/>
      <c r="C988" s="1"/>
      <c r="D988" s="1"/>
      <c r="E988" s="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1"/>
      <c r="B989" s="1"/>
      <c r="C989" s="1"/>
      <c r="D989" s="1"/>
      <c r="E989" s="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1"/>
      <c r="B990" s="1"/>
      <c r="C990" s="1"/>
      <c r="D990" s="1"/>
      <c r="E990" s="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1"/>
      <c r="B991" s="1"/>
      <c r="C991" s="1"/>
      <c r="D991" s="1"/>
      <c r="E991" s="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1"/>
      <c r="B992" s="1"/>
      <c r="C992" s="1"/>
      <c r="D992" s="1"/>
      <c r="E992" s="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1"/>
      <c r="B993" s="1"/>
      <c r="C993" s="1"/>
      <c r="D993" s="1"/>
      <c r="E993" s="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1"/>
      <c r="B994" s="1"/>
      <c r="C994" s="1"/>
      <c r="D994" s="1"/>
      <c r="E994" s="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1"/>
      <c r="B995" s="1"/>
      <c r="C995" s="1"/>
      <c r="D995" s="1"/>
      <c r="E995" s="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1"/>
      <c r="B996" s="1"/>
      <c r="C996" s="1"/>
      <c r="D996" s="1"/>
      <c r="E996" s="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1"/>
      <c r="B997" s="1"/>
      <c r="C997" s="1"/>
      <c r="D997" s="1"/>
      <c r="E997" s="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1"/>
      <c r="B998" s="1"/>
      <c r="C998" s="1"/>
      <c r="D998" s="1"/>
      <c r="E998" s="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1"/>
      <c r="B999" s="1"/>
      <c r="C999" s="1"/>
      <c r="D999" s="1"/>
      <c r="E999" s="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1"/>
      <c r="B1000" s="1"/>
      <c r="C1000" s="1"/>
      <c r="D1000" s="1"/>
      <c r="E1000" s="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1"/>
      <c r="B1001" s="1"/>
      <c r="C1001" s="1"/>
      <c r="D1001" s="1"/>
      <c r="E1001" s="1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" customHeight="1" x14ac:dyDescent="0.2">
      <c r="A1002" s="1"/>
      <c r="B1002" s="1"/>
      <c r="C1002" s="1"/>
      <c r="D1002" s="1"/>
    </row>
  </sheetData>
  <sheetProtection sheet="1" selectLockedCells="1"/>
  <mergeCells count="34">
    <mergeCell ref="C22:D22"/>
    <mergeCell ref="B32:D32"/>
    <mergeCell ref="B33:D33"/>
    <mergeCell ref="C34:D34"/>
    <mergeCell ref="B36:D36"/>
    <mergeCell ref="B23:D23"/>
    <mergeCell ref="B24:D24"/>
    <mergeCell ref="B25:C25"/>
    <mergeCell ref="C28:D28"/>
    <mergeCell ref="B29:D29"/>
    <mergeCell ref="B30:D30"/>
    <mergeCell ref="A31:D31"/>
    <mergeCell ref="B35:D35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C16:D16"/>
    <mergeCell ref="B7:D7"/>
    <mergeCell ref="B8:D8"/>
    <mergeCell ref="B9:D9"/>
    <mergeCell ref="C10:D10"/>
    <mergeCell ref="B11:D11"/>
    <mergeCell ref="A1:D1"/>
    <mergeCell ref="B3:D3"/>
    <mergeCell ref="B4:D4"/>
    <mergeCell ref="B5:D5"/>
    <mergeCell ref="B6:D6"/>
    <mergeCell ref="A2:D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Hulseberg</dc:creator>
  <cp:lastModifiedBy>Pamela Conners</cp:lastModifiedBy>
  <dcterms:created xsi:type="dcterms:W3CDTF">2019-11-22T15:24:56Z</dcterms:created>
  <dcterms:modified xsi:type="dcterms:W3CDTF">2024-11-27T22:33:43Z</dcterms:modified>
</cp:coreProperties>
</file>