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gustavusir\Documents\Kate\"/>
    </mc:Choice>
  </mc:AlternateContent>
  <bookViews>
    <workbookView xWindow="0" yWindow="0" windowWidth="12600" windowHeight="11820"/>
  </bookViews>
  <sheets>
    <sheet name="CDS-A" sheetId="1" r:id="rId1"/>
    <sheet name="CDS-B" sheetId="2" r:id="rId2"/>
    <sheet name="CDS-C" sheetId="3" r:id="rId3"/>
    <sheet name="CDS-D" sheetId="5" r:id="rId4"/>
    <sheet name="CDS-E" sheetId="4" r:id="rId5"/>
    <sheet name="CDS-F" sheetId="6" r:id="rId6"/>
    <sheet name="CDS-G" sheetId="7" r:id="rId7"/>
    <sheet name="CDS-H" sheetId="8" r:id="rId8"/>
    <sheet name="CDS-I" sheetId="9" r:id="rId9"/>
    <sheet name="CDS-J" sheetId="10" r:id="rId10"/>
  </sheets>
  <definedNames>
    <definedName name="_xlnm.Print_Area" localSheetId="8">'CDS-I'!$A$38:$K$51</definedName>
  </definedNames>
  <calcPr calcId="162913" concurrentCalc="0"/>
</workbook>
</file>

<file path=xl/calcChain.xml><?xml version="1.0" encoding="utf-8"?>
<calcChain xmlns="http://schemas.openxmlformats.org/spreadsheetml/2006/main">
  <c r="L23" i="9" l="1"/>
  <c r="L24" i="9"/>
  <c r="L25" i="9"/>
  <c r="L26" i="9"/>
  <c r="L27" i="9"/>
  <c r="L28" i="9"/>
  <c r="L29" i="9"/>
  <c r="L30" i="9"/>
  <c r="L31" i="9"/>
  <c r="L22" i="9"/>
  <c r="K23" i="9"/>
  <c r="K24" i="9"/>
  <c r="K25" i="9"/>
  <c r="K26" i="9"/>
  <c r="K27" i="9"/>
  <c r="K28" i="9"/>
  <c r="K29" i="9"/>
  <c r="K30" i="9"/>
  <c r="K31" i="9"/>
  <c r="K22" i="9"/>
  <c r="E10" i="3"/>
  <c r="F13" i="3"/>
  <c r="F10" i="3"/>
  <c r="E7" i="3"/>
  <c r="F7" i="3"/>
  <c r="C17" i="2"/>
  <c r="D17" i="2"/>
  <c r="E17" i="2"/>
  <c r="F17" i="2"/>
  <c r="F10" i="2"/>
  <c r="F12" i="2"/>
  <c r="E10" i="2"/>
  <c r="E12" i="2"/>
  <c r="D10" i="2"/>
  <c r="D12" i="2"/>
  <c r="C10" i="2"/>
  <c r="C12" i="2"/>
  <c r="F33" i="2"/>
  <c r="E33" i="2"/>
  <c r="D33" i="2"/>
  <c r="E12" i="5"/>
  <c r="D12" i="5"/>
  <c r="C12" i="5"/>
  <c r="E25" i="8"/>
  <c r="F25" i="8"/>
  <c r="F20" i="8"/>
  <c r="E20" i="8"/>
  <c r="K51" i="9"/>
  <c r="K48" i="9"/>
  <c r="E45" i="10"/>
  <c r="D45" i="10"/>
  <c r="C45" i="10"/>
  <c r="C63" i="2"/>
  <c r="F19" i="2"/>
  <c r="F18" i="2"/>
  <c r="F20" i="2"/>
</calcChain>
</file>

<file path=xl/sharedStrings.xml><?xml version="1.0" encoding="utf-8"?>
<sst xmlns="http://schemas.openxmlformats.org/spreadsheetml/2006/main" count="1687" uniqueCount="897">
  <si>
    <t>Black or African American, non-Hispanic</t>
  </si>
  <si>
    <t>American Indian or Alaska Native, non-Hispanic</t>
  </si>
  <si>
    <t>Asian, non-Hispanic</t>
  </si>
  <si>
    <t>Native Hawaiian or other Pacific Islander, non-Hispanic</t>
  </si>
  <si>
    <t>Two or more races, non-Hispanic</t>
  </si>
  <si>
    <t>Race and/or ethnicity unknown</t>
  </si>
  <si>
    <t>Please indicate which tests your institution uses for placement (e.g., state tests):</t>
  </si>
  <si>
    <t>SAT</t>
  </si>
  <si>
    <t>AP</t>
  </si>
  <si>
    <t>CLEP</t>
  </si>
  <si>
    <t>Institutional Exam</t>
  </si>
  <si>
    <t>State Exam (specify):</t>
  </si>
  <si>
    <t>If you have an application fee and an on-line application option, please indicate policy for students who apply on-line:</t>
  </si>
  <si>
    <t>Same fee:</t>
  </si>
  <si>
    <t>Free:</t>
  </si>
  <si>
    <t>Reduced:</t>
  </si>
  <si>
    <t>Can on-line application fee be waived for applicants with financial need?</t>
  </si>
  <si>
    <t>Are first-time, first-year students accepted for terms other than the fall?</t>
  </si>
  <si>
    <t xml:space="preserve">Amount of housing deposit: </t>
  </si>
  <si>
    <t>Refundable if student does not enroll?</t>
  </si>
  <si>
    <t xml:space="preserve">     Yes, in full</t>
  </si>
  <si>
    <t xml:space="preserve">     Yes, in part</t>
  </si>
  <si>
    <t xml:space="preserve">     No</t>
  </si>
  <si>
    <t xml:space="preserve">Do you have a nonbinding early action plan whereby students are notified of an admission decision well in advance of the regular notification date but do not have to commit to attending your college? </t>
  </si>
  <si>
    <t>Is your early action plan a “restrictive” plan under which you limit students from applying to other early plans?</t>
  </si>
  <si>
    <t>Exchange student program (domestic)</t>
  </si>
  <si>
    <t>External degree program</t>
  </si>
  <si>
    <t>Honors Program</t>
  </si>
  <si>
    <t>Independent study</t>
  </si>
  <si>
    <t>Internships</t>
  </si>
  <si>
    <t>Liberal arts/career combination</t>
  </si>
  <si>
    <t>Student-designed major</t>
  </si>
  <si>
    <t>Study abroad</t>
  </si>
  <si>
    <t>Teacher certification program</t>
  </si>
  <si>
    <t>Weekend college</t>
  </si>
  <si>
    <t>Other (specify):</t>
  </si>
  <si>
    <t>Areas in which all or most students are required to complete some course work prior to graduation:</t>
  </si>
  <si>
    <t>Arts/fine arts</t>
  </si>
  <si>
    <t>Computer literacy</t>
  </si>
  <si>
    <t>English (including composition)</t>
  </si>
  <si>
    <t>Foreign languages</t>
  </si>
  <si>
    <t>Humanities</t>
  </si>
  <si>
    <t>Philosophy</t>
  </si>
  <si>
    <t>Sciences (biological or physical)</t>
  </si>
  <si>
    <t>Social science</t>
  </si>
  <si>
    <t>Does an open admission policy, if reported, apply to transfer students?</t>
  </si>
  <si>
    <t>Number</t>
  </si>
  <si>
    <t>Minimum number of credits that transfers must complete at your institution to earn an associate degree:</t>
  </si>
  <si>
    <t>Describe other transfer credit policies:</t>
  </si>
  <si>
    <t>Does your institution enroll transfer students?  (If no, please skip to Section E)</t>
  </si>
  <si>
    <t xml:space="preserve">If yes, may transfer students earn advanced standing credit by transferring credits earned from course work completed at other colleges/universities?  </t>
  </si>
  <si>
    <t>D1</t>
  </si>
  <si>
    <t>D2</t>
  </si>
  <si>
    <t>D3</t>
  </si>
  <si>
    <t>D4</t>
  </si>
  <si>
    <t>D5</t>
  </si>
  <si>
    <t>Winter</t>
  </si>
  <si>
    <t xml:space="preserve">If yes, what is the minimum number of credits and the unit of measure?  </t>
  </si>
  <si>
    <t>If a minimum high school grade point average is required of transfer applicants, specify (on a 4.0 scale):</t>
  </si>
  <si>
    <t>If a minimum college grade point average is required of transfer applicants, specify (on a 4.0 scale):</t>
  </si>
  <si>
    <t>D6</t>
  </si>
  <si>
    <t>D7</t>
  </si>
  <si>
    <t>D8</t>
  </si>
  <si>
    <t>List application priority, closing, notification, and candidate reply dates for transfer students. If applications are reviewed on a continuous or rolling basis, place a check mark in the “Rolling admission” column.</t>
  </si>
  <si>
    <t>D9</t>
  </si>
  <si>
    <t>D10</t>
  </si>
  <si>
    <t>D11</t>
  </si>
  <si>
    <t xml:space="preserve">Describe additional requirements for transfer admission, if applicable: </t>
  </si>
  <si>
    <t>Transfer Credit Policies</t>
  </si>
  <si>
    <t>D12</t>
  </si>
  <si>
    <t xml:space="preserve">Report the lowest grade earned for any course that may be transferred for credit:  </t>
  </si>
  <si>
    <t>Unit Type</t>
  </si>
  <si>
    <t>Types of Aid Available</t>
  </si>
  <si>
    <t>Loans</t>
  </si>
  <si>
    <t>FEDERAL DIRECT STUDENT LOAN PROGRAM (DIRECT LOAN)</t>
  </si>
  <si>
    <t>Direct Subsidized Stafford Loans</t>
  </si>
  <si>
    <t>Direct Unsubsidized Stafford Loans</t>
  </si>
  <si>
    <t>Direct PLUS Loans</t>
  </si>
  <si>
    <t>Federal Perkins Loans</t>
  </si>
  <si>
    <t>SAT essay</t>
  </si>
  <si>
    <t>ACT essay</t>
  </si>
  <si>
    <t>White, non-Hispanic</t>
  </si>
  <si>
    <t>TOTAL</t>
  </si>
  <si>
    <t>Persistence</t>
  </si>
  <si>
    <t>Certificate/diploma</t>
  </si>
  <si>
    <t>Associate degrees</t>
  </si>
  <si>
    <t>Bachelor's degrees</t>
  </si>
  <si>
    <t>Master's degrees</t>
  </si>
  <si>
    <t>Post-Master's certificates</t>
  </si>
  <si>
    <t>Graduation Rates</t>
  </si>
  <si>
    <t>Retention Rates</t>
  </si>
  <si>
    <t>Total
Undergraduates (both degree- and non-degree-seeking)</t>
  </si>
  <si>
    <t>B1</t>
  </si>
  <si>
    <t>B2</t>
  </si>
  <si>
    <t>B3</t>
  </si>
  <si>
    <t>Percent of all degree-seeking, first-time, first-year (freshman) students who had high school class rank within each of the following ranges (report information for those students from whom you collected high school rank information).</t>
  </si>
  <si>
    <t>A0</t>
  </si>
  <si>
    <t>Respondent Information (Not for Publication)</t>
  </si>
  <si>
    <t>Name:</t>
  </si>
  <si>
    <t>Title:</t>
  </si>
  <si>
    <t>Office:</t>
  </si>
  <si>
    <t>City/State/Zip/Country:</t>
  </si>
  <si>
    <t>Phone:</t>
  </si>
  <si>
    <t>Fax:</t>
  </si>
  <si>
    <t>E-mail Address:</t>
  </si>
  <si>
    <t>Are your responses to the CDS posted for reference on your institution's Web site?</t>
  </si>
  <si>
    <t>If yes, please provide the URL of the corresponding Web page:</t>
  </si>
  <si>
    <t>Incorporated into H1 above.</t>
  </si>
  <si>
    <t>Indicate your institution’s policy regarding institutional scholarship and grant aid for undergraduate degree-seeking nonresident aliens:</t>
  </si>
  <si>
    <t>Doctorate: includes such degrees as Doctor of Philosophy, Doctor of Education, Doctor of Juridical Science, and Doctor of Public Health in any field such as arts, sciences, education, engineering, business, and public administration. Also includes terminal degrees formerly designated as “first professional,” including dentistry (DDS or DMD), medicine (MD), optometry (OD), osteopathic medicine (DO), pharmacy (DPharm or BPharm), podiatric medicine (DPM), veterinary medicine (DVM), chiropractic (DC or DCM), or law (JD).</t>
  </si>
  <si>
    <t>Total number with doctorate, or other terminal degree</t>
  </si>
  <si>
    <t xml:space="preserve">Please provide the URL of your institution’s net price calculator: </t>
  </si>
  <si>
    <t xml:space="preserve">Do tuition and fees vary by undergraduate instructional program?                                </t>
  </si>
  <si>
    <t>If yes, what percentage of full-time undergraduates pay more than the tuition and fees reported in G1?</t>
  </si>
  <si>
    <t>%</t>
  </si>
  <si>
    <t>Mathematics and statistics</t>
  </si>
  <si>
    <t>Military science and military technologies</t>
  </si>
  <si>
    <t>28 &amp; 29</t>
  </si>
  <si>
    <t>Homeland Security, law enforcement, firefighting, and protective services</t>
  </si>
  <si>
    <t>Theme housing</t>
  </si>
  <si>
    <t>Wellness housing</t>
  </si>
  <si>
    <r>
      <t>Number of Enrolled Students Awarded Aid:</t>
    </r>
    <r>
      <rPr>
        <sz val="10"/>
        <rFont val="Arial"/>
        <family val="2"/>
      </rPr>
      <t xml:space="preserve">  List the number of degree-seeking full-time and less-than-full-time undergraduates who applied for and were awarded financial aid from any source. </t>
    </r>
    <r>
      <rPr>
        <b/>
        <sz val="10"/>
        <rFont val="Arial"/>
        <family val="2"/>
      </rPr>
      <t xml:space="preserve">Aid that is non-need-based but that was used to meet need should be counted as need-based aid. </t>
    </r>
    <r>
      <rPr>
        <u/>
        <sz val="10"/>
        <rFont val="Arial"/>
        <family val="2"/>
      </rPr>
      <t>Numbers should reflect the cohort awarded the dollars reported in H1.</t>
    </r>
    <r>
      <rPr>
        <sz val="10"/>
        <rFont val="Arial"/>
        <family val="2"/>
      </rPr>
      <t xml:space="preserve">  Note:  In the chart below, students may be counted in more than one row, and full-time freshmen should also be counted as full-time undergraduates.</t>
    </r>
  </si>
  <si>
    <t xml:space="preserve">Check off criteria used in awarding institutional aid. Check all that apply. </t>
  </si>
  <si>
    <t>I. INSTRUCTIONAL FACULTY AND CLASS SIZE</t>
  </si>
  <si>
    <t>Full-Time</t>
  </si>
  <si>
    <t>Part-Time</t>
  </si>
  <si>
    <t>a</t>
  </si>
  <si>
    <t>Total number of instructional faculty</t>
  </si>
  <si>
    <t>b</t>
  </si>
  <si>
    <t>Total number who are members of minority groups</t>
  </si>
  <si>
    <t>c</t>
  </si>
  <si>
    <t>Total number who are women</t>
  </si>
  <si>
    <t>d</t>
  </si>
  <si>
    <t>Total number who are men</t>
  </si>
  <si>
    <t>e</t>
  </si>
  <si>
    <t>Total number who are nonresident aliens (international)</t>
  </si>
  <si>
    <t>f</t>
  </si>
  <si>
    <t>g</t>
  </si>
  <si>
    <t>Total number whose highest degree is a master's but not a terminal master's</t>
  </si>
  <si>
    <t>h</t>
  </si>
  <si>
    <t>Total number whose highest degree is a bachelor's</t>
  </si>
  <si>
    <t>i</t>
  </si>
  <si>
    <t>Undergraduate Class Size</t>
  </si>
  <si>
    <t>CLASS SECTIONS</t>
  </si>
  <si>
    <t>2-9</t>
  </si>
  <si>
    <t>10-19</t>
  </si>
  <si>
    <t>20-29</t>
  </si>
  <si>
    <t>30-39</t>
  </si>
  <si>
    <t>40-49</t>
  </si>
  <si>
    <t>50-99</t>
  </si>
  <si>
    <t>100+</t>
  </si>
  <si>
    <t>CLASS SUB-SECTIONS</t>
  </si>
  <si>
    <t>I1</t>
  </si>
  <si>
    <t>I2</t>
  </si>
  <si>
    <t>I3</t>
  </si>
  <si>
    <t>Student to Faculty Ratio</t>
  </si>
  <si>
    <t>q)</t>
  </si>
  <si>
    <t>Which needs-analysis methodology does your institution use in awarding institutional aid?</t>
  </si>
  <si>
    <t>Federal methodology (FM)</t>
  </si>
  <si>
    <t>Institutional methodology (IM)</t>
  </si>
  <si>
    <t>Both FM and IM</t>
  </si>
  <si>
    <t>Process for First-Year/Freshman Students</t>
  </si>
  <si>
    <t>FAFSA</t>
  </si>
  <si>
    <t>Institution's own financial aid form</t>
  </si>
  <si>
    <t>CSS/Financial Aid PROFILE</t>
  </si>
  <si>
    <t>State aid form</t>
  </si>
  <si>
    <t>Business/Farm Supplement</t>
  </si>
  <si>
    <t>Indicate filing dates for first-year (freshman) students:</t>
  </si>
  <si>
    <t>Priority date for filing required financial aid forms:</t>
  </si>
  <si>
    <t>Deadline for filing required financial aid forms:</t>
  </si>
  <si>
    <t>No deadline for filing required forms (applications processed on a rolling basis):</t>
  </si>
  <si>
    <t>j</t>
  </si>
  <si>
    <t>to 1</t>
  </si>
  <si>
    <t>faculty).</t>
  </si>
  <si>
    <t>Indicate the academic year for which data are reported for items H1, H2, H2A, and H6 below:</t>
  </si>
  <si>
    <t>Scholarships/grants from external sources (e.g., Kiwanis, National Merit) not awarded by the college</t>
  </si>
  <si>
    <t>A.  General Information</t>
  </si>
  <si>
    <t>Address Information</t>
  </si>
  <si>
    <t>Mailing Address:</t>
  </si>
  <si>
    <t>WWW Home Page Address:</t>
  </si>
  <si>
    <t>Admissions Phone Number:</t>
  </si>
  <si>
    <t>Admissions Toll-Free Phone Number:</t>
  </si>
  <si>
    <t>Admissions E-mail Address:</t>
  </si>
  <si>
    <r>
      <t xml:space="preserve">Source of institutional control </t>
    </r>
    <r>
      <rPr>
        <sz val="10"/>
        <rFont val="Arial"/>
        <family val="2"/>
      </rPr>
      <t>(Check only one)</t>
    </r>
    <r>
      <rPr>
        <b/>
        <sz val="10"/>
        <rFont val="Arial"/>
        <family val="2"/>
      </rPr>
      <t>:</t>
    </r>
  </si>
  <si>
    <t>Public</t>
  </si>
  <si>
    <t>Private (nonprofit)</t>
  </si>
  <si>
    <t>Proprietary</t>
  </si>
  <si>
    <t>Coeducational college</t>
  </si>
  <si>
    <t>Men's college</t>
  </si>
  <si>
    <t>Women's college</t>
  </si>
  <si>
    <t>Academic year calendar:</t>
  </si>
  <si>
    <t>Semester</t>
  </si>
  <si>
    <t>Quarter</t>
  </si>
  <si>
    <t>Trimester</t>
  </si>
  <si>
    <t>4-1-4</t>
  </si>
  <si>
    <t>Continuous</t>
  </si>
  <si>
    <t>Differs by program (describe):</t>
  </si>
  <si>
    <t>Other (describe):</t>
  </si>
  <si>
    <t>Certificate</t>
  </si>
  <si>
    <t>Diploma</t>
  </si>
  <si>
    <t>Associate</t>
  </si>
  <si>
    <t>Transfer Associate</t>
  </si>
  <si>
    <t>Terminal Associate</t>
  </si>
  <si>
    <t>Bachelor's</t>
  </si>
  <si>
    <t>Postbachelor's certificate</t>
  </si>
  <si>
    <t>Master's</t>
  </si>
  <si>
    <t>Post-master's certificate</t>
  </si>
  <si>
    <t>B. ENROLLMENT AND PERSISTENCE</t>
  </si>
  <si>
    <t>FULL-TIME</t>
  </si>
  <si>
    <t>PART-TIME</t>
  </si>
  <si>
    <t>Men</t>
  </si>
  <si>
    <t>Women</t>
  </si>
  <si>
    <t>Undergraduates</t>
  </si>
  <si>
    <t>Degree-seeking, first-time freshmen</t>
  </si>
  <si>
    <t xml:space="preserve">Other first-year, degree-seeking </t>
  </si>
  <si>
    <t>All other degree-seeking</t>
  </si>
  <si>
    <t>Total degree-seeking</t>
  </si>
  <si>
    <r>
      <t xml:space="preserve">Number of students in line </t>
    </r>
    <r>
      <rPr>
        <b/>
        <sz val="9"/>
        <rFont val="Arial"/>
        <family val="2"/>
      </rPr>
      <t>d</t>
    </r>
    <r>
      <rPr>
        <sz val="9"/>
        <rFont val="Arial"/>
        <family val="2"/>
      </rPr>
      <t xml:space="preserve"> who were awarded any need-based scholarship or grant aid</t>
    </r>
  </si>
  <si>
    <r>
      <t xml:space="preserve">Number of students in line </t>
    </r>
    <r>
      <rPr>
        <b/>
        <sz val="9"/>
        <rFont val="Arial"/>
        <family val="2"/>
      </rPr>
      <t>d</t>
    </r>
    <r>
      <rPr>
        <sz val="9"/>
        <rFont val="Arial"/>
        <family val="2"/>
      </rPr>
      <t xml:space="preserve"> who were awarded any need-based self-help aid</t>
    </r>
  </si>
  <si>
    <r>
      <t xml:space="preserve">Number of students in line </t>
    </r>
    <r>
      <rPr>
        <b/>
        <sz val="9"/>
        <rFont val="Arial"/>
        <family val="2"/>
      </rPr>
      <t>d</t>
    </r>
    <r>
      <rPr>
        <sz val="9"/>
        <rFont val="Arial"/>
        <family val="2"/>
      </rPr>
      <t xml:space="preserve"> who were awarded any non-need-based scholarship or grant aid</t>
    </r>
  </si>
  <si>
    <r>
      <t>On average, the percentage of need that was met of students who were awarded any need-based aid. Exclude any aid that was awarded in excess of need as well as any resources that were awarded to replace EFC (</t>
    </r>
    <r>
      <rPr>
        <u/>
        <sz val="9"/>
        <rFont val="Arial"/>
        <family val="2"/>
      </rPr>
      <t>PLUS loans, unsubsidized loans, and private alternative loans</t>
    </r>
    <r>
      <rPr>
        <sz val="9"/>
        <rFont val="Arial"/>
        <family val="2"/>
      </rPr>
      <t>)</t>
    </r>
  </si>
  <si>
    <r>
      <t>Average need-based scholarship and grant award of those in line</t>
    </r>
    <r>
      <rPr>
        <b/>
        <sz val="9"/>
        <rFont val="Arial"/>
        <family val="2"/>
      </rPr>
      <t xml:space="preserve"> e</t>
    </r>
  </si>
  <si>
    <r>
      <t>Average need-based loan (</t>
    </r>
    <r>
      <rPr>
        <u/>
        <sz val="9"/>
        <rFont val="Arial"/>
        <family val="2"/>
      </rPr>
      <t>excluding PLUS loans, unsubsidized loans, and private alternative loans</t>
    </r>
    <r>
      <rPr>
        <sz val="9"/>
        <rFont val="Arial"/>
        <family val="2"/>
      </rPr>
      <t>) of those in line</t>
    </r>
    <r>
      <rPr>
        <b/>
        <sz val="9"/>
        <rFont val="Arial"/>
        <family val="2"/>
      </rPr>
      <t xml:space="preserve"> f </t>
    </r>
    <r>
      <rPr>
        <sz val="9"/>
        <rFont val="Arial"/>
        <family val="2"/>
      </rPr>
      <t>who were awarded a need-based loan</t>
    </r>
  </si>
  <si>
    <r>
      <t xml:space="preserve">Number of students in line </t>
    </r>
    <r>
      <rPr>
        <b/>
        <sz val="9"/>
        <rFont val="Arial"/>
        <family val="2"/>
      </rPr>
      <t>a</t>
    </r>
    <r>
      <rPr>
        <sz val="9"/>
        <rFont val="Arial"/>
        <family val="2"/>
      </rPr>
      <t xml:space="preserve"> who had no financial need and who were awarded institutional non-need-based scholarship or grant aid (exclude those who were awarded athletic awards and tuition benefits)</t>
    </r>
  </si>
  <si>
    <t>Number submitting ACT scores</t>
  </si>
  <si>
    <t>25th Percentile</t>
  </si>
  <si>
    <t>75th Percentile</t>
  </si>
  <si>
    <t>ACT Composite</t>
  </si>
  <si>
    <t>ACT English</t>
  </si>
  <si>
    <t>ACT Math</t>
  </si>
  <si>
    <t>700-800</t>
  </si>
  <si>
    <t>600-699</t>
  </si>
  <si>
    <t>Admitted Applicants</t>
  </si>
  <si>
    <t>Enrolled Applicants</t>
  </si>
  <si>
    <t>Total</t>
  </si>
  <si>
    <t>Application for Admission</t>
  </si>
  <si>
    <t>Indicate terms for which transfers may enroll:</t>
  </si>
  <si>
    <t>Fall</t>
  </si>
  <si>
    <t>Spring</t>
  </si>
  <si>
    <t>Summer</t>
  </si>
  <si>
    <t>Must a transfer applicant have a minimum number of credits completed or else must apply as an entering freshman?</t>
  </si>
  <si>
    <t>REQUIRED FEES:</t>
  </si>
  <si>
    <t>ROOM AND BOARD:
(on-campus)</t>
  </si>
  <si>
    <t>ROOM ONLY:
(on-campus)</t>
  </si>
  <si>
    <t>BOARD ONLY:
(on-campus meal plan)</t>
  </si>
  <si>
    <t xml:space="preserve">Comprehensive tuition and room and board fee (if your college cannot provide separate tuition and room and board fees): </t>
  </si>
  <si>
    <t>Other:</t>
  </si>
  <si>
    <t>G2</t>
  </si>
  <si>
    <t>G3</t>
  </si>
  <si>
    <t>G4</t>
  </si>
  <si>
    <t>G5</t>
  </si>
  <si>
    <t>Do tuition and fees vary by year of study (e.g., sophomore, junior, senior)?</t>
  </si>
  <si>
    <t>Percent in bottom half of high school graduating class</t>
  </si>
  <si>
    <t>Percent in bottom quarter of high school graduating class</t>
  </si>
  <si>
    <t>Percent who had GPA between 1.0 and 1.99</t>
  </si>
  <si>
    <t>Percent who had GPA below 1.0</t>
  </si>
  <si>
    <t>Admission Policies</t>
  </si>
  <si>
    <t>Application Fee</t>
  </si>
  <si>
    <t>Does your institution have an application fee?</t>
  </si>
  <si>
    <t>Amount of application fee:</t>
  </si>
  <si>
    <t>Can it be waived for applicants with financial need?</t>
  </si>
  <si>
    <t>Application closing date</t>
  </si>
  <si>
    <t>Does your institution have an application closing date?</t>
  </si>
  <si>
    <t>Deferred admission</t>
  </si>
  <si>
    <t>Does your institution allow students to postpone enrollment after admission?</t>
  </si>
  <si>
    <t>If yes, maximum period of postponement:</t>
  </si>
  <si>
    <t>Early admission of high school students</t>
  </si>
  <si>
    <t>Early Decision and Early Action Plans</t>
  </si>
  <si>
    <t>Early action</t>
  </si>
  <si>
    <t>Total first-time, first-year (freshman) men who applied</t>
  </si>
  <si>
    <t>Total first-time, first-year (freshman) women who applied</t>
  </si>
  <si>
    <t>Total first-time, first-year (freshman) men who were admitted</t>
  </si>
  <si>
    <t>Percent of first-time, first-year (freshman) students with scores in each range:</t>
  </si>
  <si>
    <t>Dance</t>
  </si>
  <si>
    <t>Drama/theater</t>
  </si>
  <si>
    <t>Jazz band</t>
  </si>
  <si>
    <t>Literary magazine</t>
  </si>
  <si>
    <t>Marching band</t>
  </si>
  <si>
    <t>Music ensembles</t>
  </si>
  <si>
    <t>Musical theater</t>
  </si>
  <si>
    <t>Opera</t>
  </si>
  <si>
    <t>Pep band</t>
  </si>
  <si>
    <t>Radio station</t>
  </si>
  <si>
    <t>Student government</t>
  </si>
  <si>
    <t>Student newspaper</t>
  </si>
  <si>
    <t>Student-run film society</t>
  </si>
  <si>
    <t>Symphony orchestra</t>
  </si>
  <si>
    <t>Television station</t>
  </si>
  <si>
    <t>Yearbook</t>
  </si>
  <si>
    <t>Coed dorms</t>
  </si>
  <si>
    <t>Men's dorms</t>
  </si>
  <si>
    <t>Women's dorms</t>
  </si>
  <si>
    <t>Apartments for married students</t>
  </si>
  <si>
    <t>Apartments for single students</t>
  </si>
  <si>
    <t>Special housing for disabled students</t>
  </si>
  <si>
    <t>Special housing for international students</t>
  </si>
  <si>
    <t>Fraternity/sorority housing</t>
  </si>
  <si>
    <t>Cooperative housing</t>
  </si>
  <si>
    <t>Other housing options (specify):</t>
  </si>
  <si>
    <t>F4</t>
  </si>
  <si>
    <t>F3</t>
  </si>
  <si>
    <t>F2</t>
  </si>
  <si>
    <t>F1</t>
  </si>
  <si>
    <t>A0A</t>
  </si>
  <si>
    <t>Parks and recreation</t>
  </si>
  <si>
    <t>Physical sciences</t>
  </si>
  <si>
    <t>Psychology</t>
  </si>
  <si>
    <t>Visual and performing arts</t>
  </si>
  <si>
    <t>Other</t>
  </si>
  <si>
    <t>Name of College/University:</t>
  </si>
  <si>
    <t xml:space="preserve">Must reply by (date):  </t>
  </si>
  <si>
    <t xml:space="preserve">No set date:  </t>
  </si>
  <si>
    <t>Must reply by May 1 or within _____ weeks if notified thereafter</t>
  </si>
  <si>
    <t>H1</t>
  </si>
  <si>
    <t>H2</t>
  </si>
  <si>
    <t>H3</t>
  </si>
  <si>
    <t>H4</t>
  </si>
  <si>
    <t>H5</t>
  </si>
  <si>
    <t>H6</t>
  </si>
  <si>
    <t>H7</t>
  </si>
  <si>
    <t>H8</t>
  </si>
  <si>
    <t>H9</t>
  </si>
  <si>
    <t>H10</t>
  </si>
  <si>
    <t>H11</t>
  </si>
  <si>
    <t>H12</t>
  </si>
  <si>
    <t>H13</t>
  </si>
  <si>
    <t>H14</t>
  </si>
  <si>
    <t>Computer Science</t>
  </si>
  <si>
    <t>Visual/Performing Arts</t>
  </si>
  <si>
    <t>C. FIRST-TIME, FIRST-YEAR (FRESHMAN) ADMISSION</t>
  </si>
  <si>
    <t>Applications</t>
  </si>
  <si>
    <t>Do you have a policy of placing students on a waiting list?</t>
  </si>
  <si>
    <t>Admission Requirements</t>
  </si>
  <si>
    <t>High school diploma is required and GED is accepted</t>
  </si>
  <si>
    <t xml:space="preserve">If you have a mailing address other than the above to which applications should be sent, please provide: </t>
  </si>
  <si>
    <t>Degree-Seeking
Undergraduates (include first-time first-year)</t>
  </si>
  <si>
    <r>
      <t xml:space="preserve">Total number whose highest degree is unknown or other  (Note:  Items </t>
    </r>
    <r>
      <rPr>
        <b/>
        <sz val="10"/>
        <rFont val="Arial"/>
        <family val="2"/>
      </rPr>
      <t>f</t>
    </r>
    <r>
      <rPr>
        <sz val="10"/>
        <rFont val="Arial"/>
        <family val="2"/>
      </rPr>
      <t xml:space="preserve">, </t>
    </r>
    <r>
      <rPr>
        <b/>
        <sz val="10"/>
        <rFont val="Arial"/>
        <family val="2"/>
      </rPr>
      <t>g</t>
    </r>
    <r>
      <rPr>
        <sz val="10"/>
        <rFont val="Arial"/>
        <family val="2"/>
      </rPr>
      <t xml:space="preserve">, </t>
    </r>
    <r>
      <rPr>
        <b/>
        <sz val="10"/>
        <rFont val="Arial"/>
        <family val="2"/>
      </rPr>
      <t>h</t>
    </r>
    <r>
      <rPr>
        <sz val="10"/>
        <rFont val="Arial"/>
        <family val="2"/>
      </rPr>
      <t xml:space="preserve">, and </t>
    </r>
    <r>
      <rPr>
        <b/>
        <sz val="10"/>
        <rFont val="Arial"/>
        <family val="2"/>
      </rPr>
      <t>i</t>
    </r>
    <r>
      <rPr>
        <sz val="10"/>
        <rFont val="Arial"/>
        <family val="2"/>
      </rPr>
      <t xml:space="preserve"> must sum up to item </t>
    </r>
    <r>
      <rPr>
        <b/>
        <sz val="10"/>
        <rFont val="Arial"/>
        <family val="2"/>
      </rPr>
      <t>a</t>
    </r>
    <r>
      <rPr>
        <sz val="10"/>
        <rFont val="Arial"/>
        <family val="2"/>
      </rPr>
      <t>.)</t>
    </r>
  </si>
  <si>
    <t>G6</t>
  </si>
  <si>
    <t>H. FINANCIAL AID</t>
  </si>
  <si>
    <t>Aid Awarded to Enrolled Undergraduates</t>
  </si>
  <si>
    <t>Scholarships/Grants</t>
  </si>
  <si>
    <t>Federal</t>
  </si>
  <si>
    <t>All other undergraduates enrolled in credit courses</t>
  </si>
  <si>
    <t xml:space="preserve">Total undergraduates </t>
  </si>
  <si>
    <r>
      <t>Need-based $</t>
    </r>
    <r>
      <rPr>
        <sz val="10"/>
        <rFont val="Arial"/>
        <family val="2"/>
      </rPr>
      <t xml:space="preserve"> </t>
    </r>
    <r>
      <rPr>
        <sz val="8"/>
        <rFont val="Arial"/>
        <family val="2"/>
      </rPr>
      <t>(Include non-need-based aid used to meet need.)</t>
    </r>
  </si>
  <si>
    <r>
      <t xml:space="preserve">Non-need-based $     </t>
    </r>
    <r>
      <rPr>
        <sz val="10"/>
        <rFont val="Arial"/>
        <family val="2"/>
      </rPr>
      <t xml:space="preserve"> </t>
    </r>
    <r>
      <rPr>
        <sz val="8"/>
        <rFont val="Arial"/>
        <family val="2"/>
      </rPr>
      <t>(Exclude non-need-based aid used to meet need.)</t>
    </r>
  </si>
  <si>
    <t xml:space="preserve">Does your institution make use of SAT, ACT, or SAT Subject Test scores in admission decisions for first-time, first-year, degree-seeking applicants?   </t>
  </si>
  <si>
    <t>SAT Math</t>
  </si>
  <si>
    <t>500-599</t>
  </si>
  <si>
    <t>400-499</t>
  </si>
  <si>
    <t>300-399</t>
  </si>
  <si>
    <t>200-299</t>
  </si>
  <si>
    <t>30-36</t>
  </si>
  <si>
    <t>24-29</t>
  </si>
  <si>
    <t>18-23</t>
  </si>
  <si>
    <t>12-17</t>
  </si>
  <si>
    <t>6-11</t>
  </si>
  <si>
    <t>Below 6</t>
  </si>
  <si>
    <t>Percent in top tenth of high school graduating class</t>
  </si>
  <si>
    <t>Percent in top quarter of high school graduating class</t>
  </si>
  <si>
    <t>Percent in top half of high school graduating class</t>
  </si>
  <si>
    <t>Number of Class Sections with Undergraduates Enrolled</t>
  </si>
  <si>
    <t>Undergraduate Class Size (provide numbers)</t>
  </si>
  <si>
    <r>
      <t xml:space="preserve">Average dollar amount of institutional non-need-based scholarship and grant aid awarded to students in line </t>
    </r>
    <r>
      <rPr>
        <b/>
        <sz val="9"/>
        <rFont val="Arial"/>
        <family val="2"/>
      </rPr>
      <t>n</t>
    </r>
  </si>
  <si>
    <r>
      <t xml:space="preserve">Number of students in line </t>
    </r>
    <r>
      <rPr>
        <b/>
        <sz val="9"/>
        <rFont val="Arial"/>
        <family val="2"/>
      </rPr>
      <t>a</t>
    </r>
    <r>
      <rPr>
        <sz val="9"/>
        <rFont val="Arial"/>
        <family val="2"/>
      </rPr>
      <t xml:space="preserve"> who were awarded an institutional non-need-based athletic scholarship or grant</t>
    </r>
  </si>
  <si>
    <r>
      <t xml:space="preserve">Average dollar amount of institutional non-need-based athletic scholarships and grants awarded to students in line </t>
    </r>
    <r>
      <rPr>
        <b/>
        <sz val="9"/>
        <rFont val="Arial"/>
        <family val="2"/>
      </rPr>
      <t>p</t>
    </r>
  </si>
  <si>
    <t>Institutional need-based scholarship or grant aid is available</t>
  </si>
  <si>
    <t>Institutional non-need-based scholarship or grant aid is available</t>
  </si>
  <si>
    <t>Institutional scholarship or grant aid is not available</t>
  </si>
  <si>
    <t xml:space="preserve">If institutional financial aid is available for undergraduate degree-seeking nonresident aliens, provide the number of undergraduate degree-seeking nonresident aliens who were awarded need-based or non-need-based aid: </t>
  </si>
  <si>
    <t xml:space="preserve">Average dollar amount of institutional financial aid awarded to undergraduate degree-seeking nonresident aliens: </t>
  </si>
  <si>
    <t>College/university scholarship or grant aid from institutional funds</t>
  </si>
  <si>
    <t>Number accepting a place on the waiting list</t>
  </si>
  <si>
    <t>Number of wait-listed students admitted</t>
  </si>
  <si>
    <t>High school diploma is required and GED is not accepted</t>
  </si>
  <si>
    <t>High school diploma or equivalent is not required</t>
  </si>
  <si>
    <t>Require</t>
  </si>
  <si>
    <t>Recommend</t>
  </si>
  <si>
    <t>Neither require nor recommend</t>
  </si>
  <si>
    <t>Not using essay component</t>
  </si>
  <si>
    <t>SAT Essay</t>
  </si>
  <si>
    <t>ACT Writing</t>
  </si>
  <si>
    <t>Cooperative education program</t>
  </si>
  <si>
    <t>Percent who are from out of state (exclude international/nonresident aliens from the numerator and denominator)</t>
  </si>
  <si>
    <t xml:space="preserve">Deadline for housing deposit (MM/DD): </t>
  </si>
  <si>
    <t>For each of the following discipline areas, provide the percentage of diplomas/certificates, associate, and bachelor’s degrees awarded. To determine the percentage, use majors, not headcount (e.g., students with one degree but a double major will be represented twice). Calculate the percentage from your institution’s IPEDS Completions by using the sum of 1st and 2nd majors for each CIP code as the numerator and the sum of the Grand Total by 1st Majors and the Grand Total by 2nd major as the denominator. If you prefer, you can compute the percentages using 1st majors only.</t>
  </si>
  <si>
    <t>Include if they teach one or more non-clinical credit courses</t>
  </si>
  <si>
    <t>C8C</t>
  </si>
  <si>
    <t>C8D</t>
  </si>
  <si>
    <t xml:space="preserve">If necessary, use this space to clarify your test policies (e.g., if tests are recommended for some students, or if tests are not required of some students):  </t>
  </si>
  <si>
    <t>PRIVATE INSTITUTIONS
Tuition:</t>
  </si>
  <si>
    <t>PUBLIC INSTITUTIONS
Tuition:
    In-district</t>
  </si>
  <si>
    <t>PUBLIC INSTITUTIONS 
    In-state (out-of-district):</t>
  </si>
  <si>
    <t>PUBLIC INSTITUTIONS
    Out-of-state:</t>
  </si>
  <si>
    <t>NONRESIDENT ALIENS
Tuition:</t>
  </si>
  <si>
    <t>State (i.e., all states, not only the state in which your institution is located)</t>
  </si>
  <si>
    <t>State and other (e.g., institutional) work-study/employment (Note: Excludes Federal Work-Study captured above.)</t>
  </si>
  <si>
    <r>
      <t xml:space="preserve">Number of students in line </t>
    </r>
    <r>
      <rPr>
        <b/>
        <sz val="9"/>
        <rFont val="Arial"/>
        <family val="2"/>
      </rPr>
      <t>a</t>
    </r>
    <r>
      <rPr>
        <sz val="9"/>
        <rFont val="Arial"/>
        <family val="2"/>
      </rPr>
      <t xml:space="preserve"> who applied for need-based financial aid</t>
    </r>
  </si>
  <si>
    <r>
      <t xml:space="preserve">Number of students in line </t>
    </r>
    <r>
      <rPr>
        <b/>
        <sz val="9"/>
        <rFont val="Arial"/>
        <family val="2"/>
      </rPr>
      <t>c</t>
    </r>
    <r>
      <rPr>
        <sz val="9"/>
        <rFont val="Arial"/>
        <family val="2"/>
      </rPr>
      <t xml:space="preserve"> who were awarded any financial aid</t>
    </r>
  </si>
  <si>
    <t>Open admission policy as described above for most students, but--</t>
  </si>
  <si>
    <t xml:space="preserve">    selective admission to some programs</t>
  </si>
  <si>
    <t xml:space="preserve">    selective admission for out-of-state students</t>
  </si>
  <si>
    <t>Indicate all items required of transfer students to apply for admission:</t>
  </si>
  <si>
    <t>Required of All</t>
  </si>
  <si>
    <t>Recommended
of All</t>
  </si>
  <si>
    <t>Recommended
of Some</t>
  </si>
  <si>
    <t>Required of Some</t>
  </si>
  <si>
    <t>Not Required</t>
  </si>
  <si>
    <t>High school transcript</t>
  </si>
  <si>
    <t>College transcript(s)</t>
  </si>
  <si>
    <t>Essay or personal statement</t>
  </si>
  <si>
    <t>Statement of good standing from prior institution(s)</t>
  </si>
  <si>
    <t>List any other application requirements specific to transfer applicants:</t>
  </si>
  <si>
    <t>Priority Date</t>
  </si>
  <si>
    <t>Closing Date</t>
  </si>
  <si>
    <t>Notification Date</t>
  </si>
  <si>
    <t>Reply Date</t>
  </si>
  <si>
    <t>Rolling Admission</t>
  </si>
  <si>
    <t>C8B</t>
  </si>
  <si>
    <t>Yes</t>
  </si>
  <si>
    <t>No</t>
  </si>
  <si>
    <t xml:space="preserve">Top half + </t>
  </si>
  <si>
    <t>bottom half = 100%</t>
  </si>
  <si>
    <t>Early Decision</t>
  </si>
  <si>
    <t xml:space="preserve">Does your institution offer an early decision plan (an admission plan that permits students to apply and be notified of an admission decision well in advance of the regular notification date and that asks students to commit to attending if accepted) for first-time, first-year (freshman) applicants for fall enrollment? </t>
  </si>
  <si>
    <t xml:space="preserve">If “yes,” please complete the following: </t>
  </si>
  <si>
    <t>First or only early decision plan closing date</t>
  </si>
  <si>
    <t>First or only early decision plan notification date</t>
  </si>
  <si>
    <t>Other early decision plan closing date</t>
  </si>
  <si>
    <t>Other early decision plan notification date</t>
  </si>
  <si>
    <t>Number of early decision applications received by your institution</t>
  </si>
  <si>
    <t>Number of applicants admitted under early decision plan</t>
  </si>
  <si>
    <t xml:space="preserve">Please provide significant details about your early decision plan:  </t>
  </si>
  <si>
    <t>Early action closing date</t>
  </si>
  <si>
    <t>Early action notification date</t>
  </si>
  <si>
    <t>D. TRANSFER ADMISSION</t>
  </si>
  <si>
    <t>Fall Applicants</t>
  </si>
  <si>
    <t>Applicants</t>
  </si>
  <si>
    <t>Total Scholarships/Grants</t>
  </si>
  <si>
    <t>Self-Help</t>
  </si>
  <si>
    <t>Student loans from all sources (excluding parent loans)</t>
  </si>
  <si>
    <t>Total Self-Help</t>
  </si>
  <si>
    <t>Parent Loans</t>
  </si>
  <si>
    <t>Athletic Awards</t>
  </si>
  <si>
    <t>First-time
Full-time
Freshmen</t>
  </si>
  <si>
    <t>Full-time
Undergraduate
(Incl. Fresh.)</t>
  </si>
  <si>
    <t>Less Than
Full-time
Undergraduate</t>
  </si>
  <si>
    <t>a)</t>
  </si>
  <si>
    <t>b)</t>
  </si>
  <si>
    <t>c)</t>
  </si>
  <si>
    <r>
      <t xml:space="preserve">Number of students in line </t>
    </r>
    <r>
      <rPr>
        <b/>
        <sz val="9"/>
        <rFont val="Arial"/>
        <family val="2"/>
      </rPr>
      <t>b</t>
    </r>
    <r>
      <rPr>
        <sz val="9"/>
        <rFont val="Arial"/>
        <family val="2"/>
      </rPr>
      <t xml:space="preserve"> who were determined to have financial need</t>
    </r>
  </si>
  <si>
    <t>d)</t>
  </si>
  <si>
    <t>e)</t>
  </si>
  <si>
    <t>f)</t>
  </si>
  <si>
    <t>g)</t>
  </si>
  <si>
    <t>h)</t>
  </si>
  <si>
    <t>i)</t>
  </si>
  <si>
    <t>j)</t>
  </si>
  <si>
    <t>k)</t>
  </si>
  <si>
    <t>l)</t>
  </si>
  <si>
    <t>m)</t>
  </si>
  <si>
    <t>Full-time
Undergrad
(Incl. Fresh.)</t>
  </si>
  <si>
    <t>Less Than
Full-time
Undergrad</t>
  </si>
  <si>
    <t>n)</t>
  </si>
  <si>
    <t>o)</t>
  </si>
  <si>
    <t>p)</t>
  </si>
  <si>
    <t>H2A</t>
  </si>
  <si>
    <r>
      <t xml:space="preserve">Number of students in line </t>
    </r>
    <r>
      <rPr>
        <b/>
        <sz val="9"/>
        <rFont val="Arial"/>
        <family val="2"/>
      </rPr>
      <t>d</t>
    </r>
    <r>
      <rPr>
        <sz val="9"/>
        <rFont val="Arial"/>
        <family val="2"/>
      </rPr>
      <t xml:space="preserve"> whose need was fully met (</t>
    </r>
    <r>
      <rPr>
        <u/>
        <sz val="9"/>
        <rFont val="Arial"/>
        <family val="2"/>
      </rPr>
      <t>exclude PLUS loans, unsubsidized loans, and private alternative loans</t>
    </r>
    <r>
      <rPr>
        <sz val="9"/>
        <rFont val="Arial"/>
        <family val="2"/>
      </rPr>
      <t>)</t>
    </r>
  </si>
  <si>
    <t>Doctoral degree
research/scholarship</t>
  </si>
  <si>
    <t>Doctoral degree –
professional practice</t>
  </si>
  <si>
    <t>Doctoral degree -- other</t>
  </si>
  <si>
    <t>Total all graduate</t>
  </si>
  <si>
    <t>Doctoral degrees – research/scholarship</t>
  </si>
  <si>
    <t>Doctoral degrees – professional practice</t>
  </si>
  <si>
    <t>Doctoral degrees – other</t>
  </si>
  <si>
    <r>
      <t>Housing:</t>
    </r>
    <r>
      <rPr>
        <sz val="10"/>
        <rFont val="Arial"/>
        <family val="2"/>
      </rPr>
      <t xml:space="preserve"> Check all types of college-owned, -operated, or -affiliated housing available for undergraduates at your institution.</t>
    </r>
  </si>
  <si>
    <t>G. ANNUAL EXPENSES</t>
  </si>
  <si>
    <t>First-Year</t>
  </si>
  <si>
    <t>Number of credits per term a student can take for the stated full-time tuition</t>
  </si>
  <si>
    <t>Minimum</t>
  </si>
  <si>
    <t>Maximum</t>
  </si>
  <si>
    <t>Provide the estimated expenses for a typical full-time undergraduate student:</t>
  </si>
  <si>
    <t>Residents</t>
  </si>
  <si>
    <t>Commuters
(living at home)</t>
  </si>
  <si>
    <t>Commuters
(not living at home)</t>
  </si>
  <si>
    <t>Books and supplies</t>
  </si>
  <si>
    <t>Room only</t>
  </si>
  <si>
    <t>Board only</t>
  </si>
  <si>
    <t>Transportation</t>
  </si>
  <si>
    <t>Other expenses</t>
  </si>
  <si>
    <t>G1</t>
  </si>
  <si>
    <t>J. DEGREES CONFERRED</t>
  </si>
  <si>
    <t>J1</t>
  </si>
  <si>
    <t>Category</t>
  </si>
  <si>
    <t>Diploma/Certificates</t>
  </si>
  <si>
    <t>Bachelor’s</t>
  </si>
  <si>
    <t>Agriculture</t>
  </si>
  <si>
    <t>Architecture</t>
  </si>
  <si>
    <t>Biological/life sciences</t>
  </si>
  <si>
    <t>Business/marketing</t>
  </si>
  <si>
    <t>Computer and information sciences</t>
  </si>
  <si>
    <t>Education</t>
  </si>
  <si>
    <t>Interdisciplinary studies</t>
  </si>
  <si>
    <r>
      <t>Distribution of high school units required and/or recommended.</t>
    </r>
    <r>
      <rPr>
        <sz val="10"/>
        <rFont val="Arial"/>
        <family val="2"/>
      </rPr>
      <t xml:space="preserve"> Specify the distribution of academic high school course units required and/or recommended of all or most degree-seeking students using Carnegie units (one unit equals one year of study or its equivalent). If you use a different system for calculating units, please convert.</t>
    </r>
  </si>
  <si>
    <t>Other (specify)</t>
  </si>
  <si>
    <t>H15</t>
  </si>
  <si>
    <t xml:space="preserve">If your institution has recently implemented any major financial aid policy, program, or initiative to make your institution more affordable to incoming students such as replacing loans with grants, or waiving costs for families below a certain income level please provide details below: </t>
  </si>
  <si>
    <t>Campus Ministries</t>
  </si>
  <si>
    <t>International Student Organization</t>
  </si>
  <si>
    <t>Model UN</t>
  </si>
  <si>
    <t>Room and board total  (if your college cannot provide separate room and board figures for commuters not living at home):</t>
  </si>
  <si>
    <t xml:space="preserve">First-time, first-year (freshman) students </t>
  </si>
  <si>
    <r>
      <t xml:space="preserve">Activities offered </t>
    </r>
    <r>
      <rPr>
        <sz val="10"/>
        <rFont val="Arial"/>
        <family val="2"/>
      </rPr>
      <t xml:space="preserve">Identify those programs available at your institution. </t>
    </r>
  </si>
  <si>
    <t>Army ROTC is offered:</t>
  </si>
  <si>
    <t>Naval ROTC is offered:</t>
  </si>
  <si>
    <t>Air Force ROTC is offered:</t>
  </si>
  <si>
    <t>On Campus</t>
  </si>
  <si>
    <t>Name of Cooperating Institution</t>
  </si>
  <si>
    <t xml:space="preserve">At Cooperating Institution </t>
  </si>
  <si>
    <t>Do you have an open admission policy, under which virtually all secondary school graduates or students with GED equivalency diplomas are admitted without regard to academic record, test scores, or other qualifications?  If so, check which applies:</t>
  </si>
  <si>
    <t xml:space="preserve">Open admission policy as described above for all students </t>
  </si>
  <si>
    <t>C3</t>
  </si>
  <si>
    <t>C1</t>
  </si>
  <si>
    <t>C2</t>
  </si>
  <si>
    <t>C4</t>
  </si>
  <si>
    <t>C5</t>
  </si>
  <si>
    <t>C6</t>
  </si>
  <si>
    <t>C7</t>
  </si>
  <si>
    <t>C8</t>
  </si>
  <si>
    <t>C9</t>
  </si>
  <si>
    <t>C10</t>
  </si>
  <si>
    <t>C11</t>
  </si>
  <si>
    <t>C12</t>
  </si>
  <si>
    <t>C13</t>
  </si>
  <si>
    <t>C14</t>
  </si>
  <si>
    <t>C15</t>
  </si>
  <si>
    <t>C16</t>
  </si>
  <si>
    <t>C17</t>
  </si>
  <si>
    <t>C18</t>
  </si>
  <si>
    <t>C19</t>
  </si>
  <si>
    <t>C21</t>
  </si>
  <si>
    <t>C22</t>
  </si>
  <si>
    <t>ACT</t>
  </si>
  <si>
    <t xml:space="preserve">Entrance exams </t>
  </si>
  <si>
    <t>C8A</t>
  </si>
  <si>
    <t>Is your waiting list ranked?</t>
  </si>
  <si>
    <t>If yes, do you release that information to students?</t>
  </si>
  <si>
    <t>Do you release that information to school counselors?</t>
  </si>
  <si>
    <t>Rigor of secondary school record</t>
  </si>
  <si>
    <t xml:space="preserve">   Academic GPA</t>
  </si>
  <si>
    <t>Application Essay</t>
  </si>
  <si>
    <t xml:space="preserve">First generation </t>
  </si>
  <si>
    <t>Racial/ethnic status</t>
  </si>
  <si>
    <t>Level of applicant’s interest</t>
  </si>
  <si>
    <t>E1</t>
  </si>
  <si>
    <t>E2</t>
  </si>
  <si>
    <t>E3</t>
  </si>
  <si>
    <t>Undergraduate per-credit-hour charges (tuition only)</t>
  </si>
  <si>
    <t>International Student’s Financial Aid Application</t>
  </si>
  <si>
    <t>International Student’s Certification of Finances</t>
  </si>
  <si>
    <t>Noncustodial PROFILE</t>
  </si>
  <si>
    <t>Communication technologies</t>
  </si>
  <si>
    <t>Personal and culinary services</t>
  </si>
  <si>
    <t>Engineering</t>
  </si>
  <si>
    <t>Engineering technologies</t>
  </si>
  <si>
    <t>Family and consumer sciences</t>
  </si>
  <si>
    <t>Philosophy and religious studies</t>
  </si>
  <si>
    <t>Theology and religious vocations</t>
  </si>
  <si>
    <t>Science technologies</t>
  </si>
  <si>
    <t>Public administration and social services</t>
  </si>
  <si>
    <t xml:space="preserve">Social sciences </t>
  </si>
  <si>
    <t>Construction trades</t>
  </si>
  <si>
    <t>Mechanic and repair technologies</t>
  </si>
  <si>
    <t>Precision production</t>
  </si>
  <si>
    <t>Transportation and materials moving</t>
  </si>
  <si>
    <t>Totals should = 100%</t>
  </si>
  <si>
    <t>Street Address (if different):</t>
  </si>
  <si>
    <t>Main Phone Number:</t>
  </si>
  <si>
    <t>Admissions Office Mailing Address:</t>
  </si>
  <si>
    <t>Classify your undergraduate institution:</t>
  </si>
  <si>
    <t>Degrees offered by your institution:</t>
  </si>
  <si>
    <t>Postbachelor's certificates</t>
  </si>
  <si>
    <t>High school completion requirement</t>
  </si>
  <si>
    <t xml:space="preserve">    Of these, units that must be 
    lab</t>
  </si>
  <si>
    <t>Percent of total first-time, first-year (freshmen) students who submitted high school class rank:</t>
  </si>
  <si>
    <r>
      <t xml:space="preserve">Reply policy for admitted applicants </t>
    </r>
    <r>
      <rPr>
        <i/>
        <sz val="10"/>
        <rFont val="Arial"/>
        <family val="2"/>
      </rPr>
      <t>(fill in one only)</t>
    </r>
  </si>
  <si>
    <t>A1</t>
  </si>
  <si>
    <t>A2</t>
  </si>
  <si>
    <t>A3</t>
  </si>
  <si>
    <t>A4</t>
  </si>
  <si>
    <t>A5</t>
  </si>
  <si>
    <t>We invite you to indicate if there are items on the CDS for which you cannot use the requested analytic convention, cannot provide data for the cohort requested, whose methodology is unclear, or about which you have questions or comments in general. This information will not be published but will help the publishers further refine CDS items.</t>
  </si>
  <si>
    <t>ACT only</t>
  </si>
  <si>
    <t>SAT Subject Tests only</t>
  </si>
  <si>
    <t>C8E</t>
  </si>
  <si>
    <t>SAT Subject Tests</t>
  </si>
  <si>
    <t>C8F</t>
  </si>
  <si>
    <t>Latest date by which SAT Subject Test scores must be received for fall-term admission</t>
  </si>
  <si>
    <t>Latest date by which SAT or ACT scores must be received for fall-term admission</t>
  </si>
  <si>
    <t>SAT or ACT</t>
  </si>
  <si>
    <t>SAT only</t>
  </si>
  <si>
    <t>SAT and SAT Subject Tests or ACT</t>
  </si>
  <si>
    <t xml:space="preserve"> Please indicate how your institution will use the SAT or ACT writing component; check all that apply:</t>
  </si>
  <si>
    <t>For admission</t>
  </si>
  <si>
    <t>For placement</t>
  </si>
  <si>
    <t>For advising</t>
  </si>
  <si>
    <t>In place of an application essay</t>
  </si>
  <si>
    <t>As a validity check on the application essay</t>
  </si>
  <si>
    <t>No college policy as of now</t>
  </si>
  <si>
    <r>
      <t>In addition</t>
    </r>
    <r>
      <rPr>
        <sz val="10"/>
        <color indexed="8"/>
        <rFont val="Arial"/>
        <family val="2"/>
      </rPr>
      <t>, does your institution use applicants' test scores for academic advising?</t>
    </r>
  </si>
  <si>
    <t>C8G</t>
  </si>
  <si>
    <t>G0</t>
  </si>
  <si>
    <t>Communication/journalism</t>
  </si>
  <si>
    <t>Total full-time, first-time, first-year (freshman) men who enrolled</t>
  </si>
  <si>
    <t>Total part-time, first-time, first-year (freshman) men who enrolled</t>
  </si>
  <si>
    <t>Total full-time, first-time, first-year (freshman) women who enrolled</t>
  </si>
  <si>
    <t>Total part-time, first-time, first-year (freshman) women who enrolled</t>
  </si>
  <si>
    <t>Freshman wait-listed students (students who met admission requirements but whose final admission was contingent on space availability)</t>
  </si>
  <si>
    <r>
      <t>Terminal degree:</t>
    </r>
    <r>
      <rPr>
        <sz val="9"/>
        <rFont val="Arial"/>
        <family val="2"/>
      </rPr>
      <t xml:space="preserve"> the highest degree in a field: example, M. Arch (architecture) and MFA (master of fine arts).</t>
    </r>
  </si>
  <si>
    <t>Percentage of all enrolled, degree-seeking, first-time, first-year (freshman) students who had high school grade-point averages within each of the following ranges (using 4.0 scale).  Report information only for those students from whom you collected high school GPA.</t>
  </si>
  <si>
    <t xml:space="preserve">Average high school GPA of all degree-seeking, first-time, first-year (freshman) students who submitted GPA:  </t>
  </si>
  <si>
    <t>This question has been removed from the Common Data Set.</t>
  </si>
  <si>
    <r>
      <t xml:space="preserve">ROTC </t>
    </r>
    <r>
      <rPr>
        <sz val="10"/>
        <rFont val="Arial"/>
        <family val="2"/>
      </rPr>
      <t>(program offered in cooperation with Reserve Officers' Training Corps)</t>
    </r>
  </si>
  <si>
    <t>Total first-time, first-year (freshman) women who were admitted</t>
  </si>
  <si>
    <t>Federal Nursing Loans</t>
  </si>
  <si>
    <t>State Loans</t>
  </si>
  <si>
    <t>College/university loans from institutional funds</t>
  </si>
  <si>
    <t>Scholarships and Grants</t>
  </si>
  <si>
    <t>Federal Pell</t>
  </si>
  <si>
    <t>SEOG</t>
  </si>
  <si>
    <t>State scholarships/grants</t>
  </si>
  <si>
    <t>Private scholarships</t>
  </si>
  <si>
    <t>United Negro College Fund</t>
  </si>
  <si>
    <t>Federal Nursing Scholarship</t>
  </si>
  <si>
    <t>Non-Need Based</t>
  </si>
  <si>
    <t>Need-Based</t>
  </si>
  <si>
    <t>Academics</t>
  </si>
  <si>
    <t>Alumni affiliation</t>
  </si>
  <si>
    <t>Art</t>
  </si>
  <si>
    <t>Athletics</t>
  </si>
  <si>
    <t>Job skills</t>
  </si>
  <si>
    <t>ROTC</t>
  </si>
  <si>
    <t>Leadership</t>
  </si>
  <si>
    <t>Music/drama</t>
  </si>
  <si>
    <t>Religious affiliation</t>
  </si>
  <si>
    <t>State/district residency</t>
  </si>
  <si>
    <r>
      <t>Class Sections:</t>
    </r>
    <r>
      <rPr>
        <sz val="10"/>
        <rFont val="Arial"/>
        <family val="2"/>
      </rPr>
      <t xml:space="preserve">  A class section is an organized course offered for credit, identified by discipline and number, meeting at a stated time or times in a classroom or similar setting, and not a subsection such as a laboratory or discussion session. Undergraduate class sections are defined as any sections in which at least one degree-seeking undergraduate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should be counted only once and should not be duplicated because of course catalog cross-listings.</t>
    </r>
  </si>
  <si>
    <r>
      <t>Class Subsections:</t>
    </r>
    <r>
      <rPr>
        <sz val="10"/>
        <rFont val="Arial"/>
        <family val="2"/>
      </rPr>
      <t xml:space="preserve">  A class subsection includes any subsection of a course, such as laboratory, recitation, and discussion subsections that are supplementary in nature and are scheduled to meet separately from the lecture portion of the course. Undergraduate subsections are defined as any subsections of courses in which degree-seeking undergraduate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r>
  </si>
  <si>
    <t>Graduate</t>
  </si>
  <si>
    <t>Degree-seeking, first-time</t>
  </si>
  <si>
    <t>All other graduates enrolled in credit courses</t>
  </si>
  <si>
    <t>Total graduate</t>
  </si>
  <si>
    <t>Total all undergraduates</t>
  </si>
  <si>
    <t>GRAND TOTAL ALL STUDENTS</t>
  </si>
  <si>
    <t>Degree-Seeking
First-Time
First Year</t>
  </si>
  <si>
    <t>Nonresident aliens</t>
  </si>
  <si>
    <t>Institutional: Endowed scholarships, annual gifts and tuition funded grants, awarded by the college, excluding athletic aid and tuition waivers (which are reported below).</t>
  </si>
  <si>
    <r>
      <t>Number of Enrolled Students Awarded Non-need-based Scholarships and Grants</t>
    </r>
    <r>
      <rPr>
        <sz val="10"/>
        <rFont val="Arial"/>
        <family val="2"/>
      </rPr>
      <t>:  List the number of degree-seeking full-time and less-than-full-time undergraduates who had no financial need and who were awarded institutional non-need-based scholarship or grant aid. Numbers should reflect the cohort awarded the dollars reported in H1.  Note:  In the chart below, students may be counted in more than one row, and full-time freshmen should also be counted as full-time undergraduates.</t>
    </r>
  </si>
  <si>
    <t>The following definition of full-time instructional faculty is used by the American Association of University Professors (AAUP) in its annual Faculty Compensation Survey (the part time definitions are not used by AAUP). Instructional Faculty is defined as those members of the instructional-research staff whose major regular assignment is instruction, including those with released time for research. Use the chart below to determine inclusions and exclusions:</t>
  </si>
  <si>
    <t xml:space="preserve">Percent of total first-time, first-year (freshman) students who submitted high school GPA:  </t>
  </si>
  <si>
    <t xml:space="preserve">Application closing date (fall):  </t>
  </si>
  <si>
    <t xml:space="preserve">Priority date:  </t>
  </si>
  <si>
    <r>
      <t xml:space="preserve">Notification to applicants of admission decision sent </t>
    </r>
    <r>
      <rPr>
        <i/>
        <sz val="10"/>
        <color indexed="8"/>
        <rFont val="Arial"/>
        <family val="2"/>
      </rPr>
      <t>(fill in one only)</t>
    </r>
  </si>
  <si>
    <t xml:space="preserve">On a rolling basis beginning (date):  </t>
  </si>
  <si>
    <t xml:space="preserve">By (date):  </t>
  </si>
  <si>
    <t xml:space="preserve">Other:  </t>
  </si>
  <si>
    <t>E. ACADEMIC OFFERINGS AND POLICIES</t>
  </si>
  <si>
    <r>
      <t xml:space="preserve">Special study options: </t>
    </r>
    <r>
      <rPr>
        <sz val="10"/>
        <rFont val="Arial"/>
        <family val="2"/>
      </rPr>
      <t>Identify those programs available at your institution. Refer to the glossary for definitions.</t>
    </r>
  </si>
  <si>
    <t>Accelerated program</t>
  </si>
  <si>
    <t>Cross-registration</t>
  </si>
  <si>
    <t>Distance learning</t>
  </si>
  <si>
    <t>Double major</t>
  </si>
  <si>
    <t>Dual enrollment</t>
  </si>
  <si>
    <t>English as a Second Language (ESL)</t>
  </si>
  <si>
    <t xml:space="preserve">Minority faculty: includes faculty who designate themselves as Black, non-Hispanic; American Indian or Alaska Native; Asian, Native Hawaiian or other Pacific Islander, or Hispanic. </t>
  </si>
  <si>
    <t xml:space="preserve">Total dollar amount of institutional financial aid awarded to undergraduate degree-seeking nonresident aliens:  </t>
  </si>
  <si>
    <t>Check off all financial aid forms domestic first-year (freshman) financial aid applicants must submit:</t>
  </si>
  <si>
    <t>Please check off all types of aid available to undergraduates at your institution:</t>
  </si>
  <si>
    <t>TOTAL (should = 100%)</t>
  </si>
  <si>
    <t>Admissions Fax Number:</t>
  </si>
  <si>
    <t xml:space="preserve">Maximum number of credits or courses that may be transferred from a two-year institution: </t>
  </si>
  <si>
    <t>D13</t>
  </si>
  <si>
    <t xml:space="preserve">Maximum number of credits or courses that may be transferred from a four-year institution:  </t>
  </si>
  <si>
    <t>D14</t>
  </si>
  <si>
    <t>D15</t>
  </si>
  <si>
    <t>D16</t>
  </si>
  <si>
    <t xml:space="preserve">Minimum number of credits that transfers must complete at your institution to earn a bachelor’s degree:  </t>
  </si>
  <si>
    <t>D17</t>
  </si>
  <si>
    <t>F. STUDENT LIFE</t>
  </si>
  <si>
    <t>Percent of men who join fraternities</t>
  </si>
  <si>
    <t>Percent of women who join sororities</t>
  </si>
  <si>
    <t>Percent who live in college-owned, -operated, or -affiliated housing</t>
  </si>
  <si>
    <t>Percent who live off campus or commute</t>
  </si>
  <si>
    <t>Percent of students age 25 and older</t>
  </si>
  <si>
    <t>Average age of full-time students</t>
  </si>
  <si>
    <t>Average age of all students (full- and part-time)</t>
  </si>
  <si>
    <t>Choral groups</t>
  </si>
  <si>
    <t>Concert band</t>
  </si>
  <si>
    <t>Does your institution allow high school students to enroll as full-time, first-time, first-year (freshman) students one year or more before high school graduation?</t>
  </si>
  <si>
    <t xml:space="preserve">PRIVATE INSTITUTIONS:
</t>
  </si>
  <si>
    <t xml:space="preserve">NONRESIDENT ALIENS:
</t>
  </si>
  <si>
    <t>PUBLIC INSTITUTIONS 
    Out-of-state:</t>
  </si>
  <si>
    <t>PUBLIC INSTITUTIONS 
    In-district:</t>
  </si>
  <si>
    <t>Federal Work-Study</t>
  </si>
  <si>
    <t>(a) instructional faculty in preclinical and clinical medicine, faculty who are not paid (e.g., those who donate their services or are in the military), or research-only faculty, post-doctoral fellows, or pre-doctoral fellows</t>
  </si>
  <si>
    <t>(b) administrative officers with titles such as dean of students, librarian, registrar, coach, and the like, even though they may devote part of their time to classroom instruction and may have faculty status</t>
  </si>
  <si>
    <t>(c) other administrators/staff who teach one or more non-clinical credit courses even though they do not have faculty status</t>
  </si>
  <si>
    <t>(d) undergraduate or graduate students who assist in the instruction of courses, but have titles such as teaching assistant, teaching fellow, and the like</t>
  </si>
  <si>
    <t>(e) faculty on sabbatical or leave with pay</t>
  </si>
  <si>
    <t xml:space="preserve">(f) faculty on leave without pay </t>
  </si>
  <si>
    <t>(g) replacement faculty for faculty on sabbatical leave or leave with pay</t>
  </si>
  <si>
    <t>Full-time</t>
  </si>
  <si>
    <t>Part-time</t>
  </si>
  <si>
    <t>Exclude</t>
  </si>
  <si>
    <t>Include only if they teach one or more non-clinical credit courses</t>
  </si>
  <si>
    <t>Include</t>
  </si>
  <si>
    <r>
      <t>Full-time instructional faculty:</t>
    </r>
    <r>
      <rPr>
        <sz val="9"/>
        <rFont val="Arial"/>
        <family val="2"/>
      </rPr>
      <t xml:space="preserve"> faculty employed on a full-time basis for instruction (including those with released time for research)</t>
    </r>
  </si>
  <si>
    <r>
      <t xml:space="preserve">Part-time instructional faculty: </t>
    </r>
    <r>
      <rPr>
        <sz val="9"/>
        <rFont val="Arial"/>
        <family val="2"/>
      </rPr>
      <t>Adjuncts and other instructors being paid solely for part-time classroom instruction. Also includes full-time faculty teaching less than two semesters, three quarters, two trimesters, or two four-month sessions. Employees who are not considered full-time instructional faculty but who teach one or more non-clinical credit courses may be counted as part-time faculty.</t>
    </r>
  </si>
  <si>
    <t>Total number in stand-alone graduate/ professional programs in which faculty teach virtually only graduate-level students</t>
  </si>
  <si>
    <t>(based on</t>
  </si>
  <si>
    <t>students</t>
  </si>
  <si>
    <t>and</t>
  </si>
  <si>
    <t>ADMISSION</t>
  </si>
  <si>
    <t>Not Used</t>
  </si>
  <si>
    <r>
      <t>Aid to Undergraduate Degree-seeking Nonresident Aliens</t>
    </r>
    <r>
      <rPr>
        <sz val="10"/>
        <rFont val="Arial"/>
        <family val="2"/>
      </rPr>
      <t xml:space="preserve">  (Note: Report numbers and dollar amounts for the same academic year checked in item H1.)</t>
    </r>
  </si>
  <si>
    <t>Check off all financial aid forms nonresident alien first-year financial aid applicants must submit:</t>
  </si>
  <si>
    <t>Institution’s own financial aid form</t>
  </si>
  <si>
    <t xml:space="preserve">Students notified on or about (date): </t>
  </si>
  <si>
    <t>Indicate notification dates for first-year (freshman) students (answer a or b):</t>
  </si>
  <si>
    <t>Students notified on a rolling basis:</t>
  </si>
  <si>
    <t>If yes, starting date:</t>
  </si>
  <si>
    <t>Indicate reply dates:</t>
  </si>
  <si>
    <t xml:space="preserve">Students must reply by (date): </t>
  </si>
  <si>
    <t>or within _______ weeks of notification.</t>
  </si>
  <si>
    <t>NEED-BASED:</t>
  </si>
  <si>
    <t>Law/legal studies</t>
  </si>
  <si>
    <t>Liberal arts/general studies</t>
  </si>
  <si>
    <t>Library science</t>
  </si>
  <si>
    <t>Require for Some</t>
  </si>
  <si>
    <t>Consider if Submitted</t>
  </si>
  <si>
    <r>
      <t xml:space="preserve">The average financial aid package of those in line </t>
    </r>
    <r>
      <rPr>
        <b/>
        <sz val="9"/>
        <rFont val="Arial"/>
        <family val="2"/>
      </rPr>
      <t>d</t>
    </r>
    <r>
      <rPr>
        <sz val="9"/>
        <rFont val="Arial"/>
        <family val="2"/>
      </rPr>
      <t>. Exclude any resources that were awarded to replace EFC (</t>
    </r>
    <r>
      <rPr>
        <u/>
        <sz val="9"/>
        <rFont val="Arial"/>
        <family val="2"/>
      </rPr>
      <t>PLUS loans, unsubsidized loans, and private alternative loans</t>
    </r>
    <r>
      <rPr>
        <sz val="9"/>
        <rFont val="Arial"/>
        <family val="2"/>
      </rPr>
      <t>)</t>
    </r>
  </si>
  <si>
    <r>
      <t>Average need-based self-help award (</t>
    </r>
    <r>
      <rPr>
        <u/>
        <sz val="9"/>
        <rFont val="Arial"/>
        <family val="2"/>
      </rPr>
      <t>excluding PLUS loans, unsubsidized loans, and private alternative loans</t>
    </r>
    <r>
      <rPr>
        <sz val="9"/>
        <rFont val="Arial"/>
        <family val="2"/>
      </rPr>
      <t xml:space="preserve">) of those in line </t>
    </r>
    <r>
      <rPr>
        <b/>
        <sz val="9"/>
        <rFont val="Arial"/>
        <family val="2"/>
      </rPr>
      <t>f</t>
    </r>
  </si>
  <si>
    <t>Does your institution require or recommend a general college-preparatory program for degree-seeking students?</t>
  </si>
  <si>
    <t>Units
Required</t>
  </si>
  <si>
    <t>Units
Recommended</t>
  </si>
  <si>
    <t>Total academic units</t>
  </si>
  <si>
    <t>English</t>
  </si>
  <si>
    <t>Mathematics</t>
  </si>
  <si>
    <t>Science</t>
  </si>
  <si>
    <t>Foreign language</t>
  </si>
  <si>
    <t>Social studies</t>
  </si>
  <si>
    <t>History</t>
  </si>
  <si>
    <t>Academic electives</t>
  </si>
  <si>
    <t>Basis for Selection</t>
  </si>
  <si>
    <t>Relative importance of each of the following academic and nonacademic factors in first-time, first-year, degree-seeking (freshman) admission decisions.</t>
  </si>
  <si>
    <t>Very Important</t>
  </si>
  <si>
    <t>Important</t>
  </si>
  <si>
    <t>Considered</t>
  </si>
  <si>
    <t>Not Considered</t>
  </si>
  <si>
    <t>Academic</t>
  </si>
  <si>
    <t>Class rank</t>
  </si>
  <si>
    <t>Recommendation(s)</t>
  </si>
  <si>
    <t>Standardized test scores</t>
  </si>
  <si>
    <t>Nonacademic</t>
  </si>
  <si>
    <t>Interview</t>
  </si>
  <si>
    <t>Extracurricular activities</t>
  </si>
  <si>
    <t>Talent/ability</t>
  </si>
  <si>
    <t>Character/personal qualities</t>
  </si>
  <si>
    <t>Alumni/ae relation</t>
  </si>
  <si>
    <t>Geographical residence</t>
  </si>
  <si>
    <t>State residency</t>
  </si>
  <si>
    <t>Religious affiliation/commitment</t>
  </si>
  <si>
    <t>Minority status</t>
  </si>
  <si>
    <t>Volunteer work</t>
  </si>
  <si>
    <t>Work experience</t>
  </si>
  <si>
    <t>SAT and ACT Policies</t>
  </si>
  <si>
    <t>Freshman Profile</t>
  </si>
  <si>
    <t>Percent submitting SAT scores</t>
  </si>
  <si>
    <t>Number submitting SAT scores</t>
  </si>
  <si>
    <t>Percent submitting ACT scores</t>
  </si>
  <si>
    <t>Natural resources and conservation</t>
  </si>
  <si>
    <t>Area, ethnic, and gender studies</t>
  </si>
  <si>
    <t>Foreign languages, literatures, and linguistics</t>
  </si>
  <si>
    <t>Health professions and related programs</t>
  </si>
  <si>
    <t>Hispanic/Latino</t>
  </si>
  <si>
    <r>
      <t xml:space="preserve">Number of qualified applicants </t>
    </r>
    <r>
      <rPr>
        <sz val="10"/>
        <rFont val="Arial"/>
        <family val="2"/>
      </rPr>
      <t>offered</t>
    </r>
    <r>
      <rPr>
        <sz val="10"/>
        <color indexed="13"/>
        <rFont val="Arial"/>
        <family val="2"/>
      </rPr>
      <t xml:space="preserve"> </t>
    </r>
    <r>
      <rPr>
        <sz val="10"/>
        <rFont val="Arial"/>
        <family val="2"/>
      </rPr>
      <t>a place on waiting list</t>
    </r>
  </si>
  <si>
    <t>ACT with writing required</t>
  </si>
  <si>
    <t>ACT with writing recommended</t>
  </si>
  <si>
    <t>ACT with or without writing accepted</t>
  </si>
  <si>
    <t>SAT with Essay component required</t>
  </si>
  <si>
    <t>SAT with Essay component recommended</t>
  </si>
  <si>
    <t>SAT with or without Essay component accepted</t>
  </si>
  <si>
    <t xml:space="preserve">If your institution will make use of the SAT in admission decisions for first-time, first-year, degree-seeking applicants </t>
  </si>
  <si>
    <t>in the admissions process:</t>
  </si>
  <si>
    <r>
      <t xml:space="preserve">Note: </t>
    </r>
    <r>
      <rPr>
        <sz val="10"/>
        <rFont val="Arial"/>
        <family val="2"/>
      </rPr>
      <t xml:space="preserve">These are the graduates and loan types to include and exclude in order to fill out CDS H4 and H5. </t>
    </r>
  </si>
  <si>
    <t>Exclude:   * students who transferred in.
  * money borrowed at other institutions.
  * parent loans</t>
  </si>
  <si>
    <t xml:space="preserve">  * students who did not graduate or who graduated with another degree or certificate (but no bachelor's degree)</t>
  </si>
  <si>
    <t>a) Any loan program: Federal Perkins, Federal Stafford Subsidized and Unsubsidized, institutional, state, private loans that your institution is aware of, etc. Include both Federal Direct Student Loans and Federal Family Education Loans.</t>
  </si>
  <si>
    <t>b) Federal loan programs: Federal Perkins, Federal Stafford Subsidized and Unsubsidized. Include both Federal Direct Student Loans and Federal Family Education Loans.</t>
  </si>
  <si>
    <t>c) Institutional loan programs.</t>
  </si>
  <si>
    <t>d) State loan programs.</t>
  </si>
  <si>
    <t>If there is a separate URL for your school’s online application, please specify:</t>
  </si>
  <si>
    <t>other (explain):</t>
  </si>
  <si>
    <t>Tuition Waivers
Reporting is optional. Report tuition waivers in this row if you choose to report them. Do not report tuition waivers elsewhere.</t>
  </si>
  <si>
    <t>Source/Type of Loan</t>
  </si>
  <si>
    <t xml:space="preserve">Number in the class (defined in H4 above) who borrowed from the types of loans specified in the first column </t>
  </si>
  <si>
    <t>Percent of the class (defined above) who borrowed from the  types of loans specified in the first column  (nearest 1%)</t>
  </si>
  <si>
    <t>Average per-undergraduate-borrower cumulative principal borrowed from the types of loans specified in the first column (nearest $1)</t>
  </si>
  <si>
    <r>
      <t xml:space="preserve">Number and percent of students in class (defined in H4 above) borrowing from federal, non-federal, and any loan sources, and the average (or mean) amount borrowed. </t>
    </r>
    <r>
      <rPr>
        <sz val="8"/>
        <color indexed="10"/>
        <rFont val="Arial"/>
        <family val="2"/>
      </rPr>
      <t xml:space="preserve">NOTE: The “Average per-undergraduate-borrower cumulative principal borrowed,” is designed to provide better information about student borrowing from federal and nonfederal (institutional, state, commercial) sources. The numbers, percentages, and averages for each row should be based only on the loan source specified for the particular row. For example, the federal loans average (row b) should only be the cumulative average of federal loans and the private loans average (row e) should only be the cumulative average of private loans. </t>
    </r>
  </si>
  <si>
    <t>e) Private student loans made by a bank or lender.</t>
  </si>
  <si>
    <t>If yes, please answer the questions below for Fall 2017 admissions:</t>
  </si>
  <si>
    <t>SAT Evidence-Based Reading and Writing</t>
  </si>
  <si>
    <t>For Bachelor's or Equivalent Institutions</t>
  </si>
  <si>
    <t>G - Total graduating within six years (sum of lines D, E, and F)</t>
  </si>
  <si>
    <t>Formerly B4</t>
  </si>
  <si>
    <t>Formerly B5</t>
  </si>
  <si>
    <t>Formerly B6</t>
  </si>
  <si>
    <t>Formerly B7</t>
  </si>
  <si>
    <t>Formerly B8</t>
  </si>
  <si>
    <t>Formerly B9</t>
  </si>
  <si>
    <t>Formerly B10</t>
  </si>
  <si>
    <t>Formerly B11</t>
  </si>
  <si>
    <t>David A. Menk</t>
  </si>
  <si>
    <t>Director of Institutional Research</t>
  </si>
  <si>
    <t>Office of Institutional Research</t>
  </si>
  <si>
    <t>800 College Avenue</t>
  </si>
  <si>
    <t>Saint Peter, MN 56082-1498</t>
  </si>
  <si>
    <t>(507) 933-6539</t>
  </si>
  <si>
    <t>(507) 933-7081</t>
  </si>
  <si>
    <t>dmenk@gustavus.edu</t>
  </si>
  <si>
    <t>X</t>
  </si>
  <si>
    <t>Gustavus Adolphus College</t>
  </si>
  <si>
    <t>(507) 933-8000</t>
  </si>
  <si>
    <t>https://gustavus.edu/</t>
  </si>
  <si>
    <t>(507) 933-7676</t>
  </si>
  <si>
    <t>800-GUSTAVUS (800-487-8288)</t>
  </si>
  <si>
    <t>(507) 933-7474</t>
  </si>
  <si>
    <t>Admission@gustavus.edu</t>
  </si>
  <si>
    <t>https://gustavus.edu/admission/apply/</t>
  </si>
  <si>
    <t>Course Credits</t>
  </si>
  <si>
    <t>Admit Rate</t>
  </si>
  <si>
    <t>Yield</t>
  </si>
  <si>
    <t>Total FTFT</t>
  </si>
  <si>
    <t>Early Action 11/7, then rolling after 1/1</t>
  </si>
  <si>
    <t>FTE</t>
  </si>
  <si>
    <t>Substance Free Housing</t>
  </si>
  <si>
    <t>A- Initital 1994 cohort of first-time, full-time bachelor's (or equivalent) degree seeking undergraduate-students</t>
  </si>
  <si>
    <t>B- Of the initial 1994 cohort, how many did not persist and did not graduate for the following reasons: deceased, permanently disabled, armed forces, foreign aid service of the federal government, or official church missions; total allowable exclusions</t>
  </si>
  <si>
    <t>C- Final 1994 cohort, after adjusting for allowable exclusions</t>
  </si>
  <si>
    <t>D - Of the initial 1994 cohort, how many completed the program in four years or less (by Aug. 31, 1998)</t>
  </si>
  <si>
    <t>E - Of the initial 1994 cohort, how many completed the program in more than four years but in five years or less (after Aug. 31, 1998 and by Aug. 31, 1999)</t>
  </si>
  <si>
    <t>F - Of the initial 1994 cohort, how many completed the program in more than five years but in six years or less (after Aug. 31, 1998 and by Aug. 31, 1999)</t>
  </si>
  <si>
    <t>Institutional Enrollment - Men and Women Provide numbers of students for each of the following categories as of the institution's official fall reporting date or as of October 15, 2000. Note: Report students formerly designated as “first professional” in the graduate cells.</t>
  </si>
  <si>
    <t xml:space="preserve">Enrollment by Racial/Ethnic Category. Provide numbers of undergraduate students for each of the following categories as of the institution's official fall reporting date or as of October 15, 2000. Include international students only in the category "Nonresident aliens." Complete the "Total Undergraduates" column only if you cannot provide data for the first two columns. Report as your institution reports to IPEDS: persons who are Hispanic should be reported only on the Hispanic line, not under any race, and persons who are non-Hispanic multi-racial should be reported only under "Two or more races."   </t>
  </si>
  <si>
    <t>Number of degrees awarded from July 1, 1999 to June 30, 2000</t>
  </si>
  <si>
    <t>The items in this section correspond to data elements collected by the IPEDS Web-based Data Collection System’s Graduation Rate Survey (GRS).  For complete instructions and definitions of data elements, see the IPEDS GRS Forms and Instructions for the 2000-2001 Survey</t>
  </si>
  <si>
    <t xml:space="preserve">In the following section for bachelor’s or equivalent programs, please disaggregate the Fall 1994 and Fall 1994 cohorts (formerly CDS B4-B11) into four groups:
• Students who received a Federal Pell Grant*
• Recipients of a subsidized Stafford Loan who did not receive a Pell Grant
• Students who did not receive either a Pell Grant or a subsidized Stafford Loan
• Total (all students, regardless of Pell Grant or subsidized loan status)
*Students who received both a Federal Pell Grant and a subsidized Stafford Loan should be reported in the "Recipients of a Federal Pell Grant" column.
For each graduation rate grid below, the numbers in the first three columns for Questions A-G should sum to the cohort total in the fourth column (formerly CDS B4-B11).
</t>
  </si>
  <si>
    <t>Fall 2000 Cohort</t>
  </si>
  <si>
    <t>H - Six-year graduation rate for 1994 cohort (G divided by C)</t>
  </si>
  <si>
    <t xml:space="preserve">For the cohort of all full-time bachelor’s (or equivalent) degree-seeking undergraduate students who entered your institution as freshmen in Fall 1999 (or the preceding summer term), what percentage was enrolled at your institution as of the date your institution calculates its official enrollment in Fall 2000? </t>
  </si>
  <si>
    <t>Report for the cohort of all full-time, first-time bachelor’s (or equivalent) degree-seeking undergraduate students who entered in Fall 1999 (or the preceding summer term). The initial cohort may be adjusted for students who departed for the following reasons: death, permanent disability, service in the armed forces, foreign aid service of the federal government or official church missions. No other adjustments to the initial cohort should be made.</t>
  </si>
  <si>
    <t>If yes, place check marks in the appropriate boxes below to reflect your institution’s policies for use in admission for Fall 2000.</t>
  </si>
  <si>
    <t>If your institution will make use of the ACT in admission decisions for first-time, first-year, degree-seeking applicants for Fall 2000, please indicate which ONE of the following applies: (regardless of whether the writing score will be used in the admissions process):</t>
  </si>
  <si>
    <t>for Fall 2000 please indicate which ONE of the following applies (regardless of whether the Essay score will be used</t>
  </si>
  <si>
    <t>Provide information for ALL enrolled, degree-seeking, full-time and part-time, first-time, first-year (freshman) students enrolled in Fall 2000, including students who began studies during summer, international students/nonresident aliens, and students admitted under special arrangements.</t>
  </si>
  <si>
    <r>
      <t xml:space="preserve">Percent and number of first-time, first-year (freshman) students enrolled in Fall 2000, who submitted national standardized (SAT/ACT) test scores.  Include information for ALL enrolled, degree-seeking, first-time, first-year (freshman) students who submitted test scores.  Do not include partial test scores (e.g., mathematics scores but not critical reading for a category of students) or combine other standardized test results (such as TOEFL) in this item. </t>
    </r>
    <r>
      <rPr>
        <b/>
        <i/>
        <sz val="10"/>
        <rFont val="Arial"/>
        <family val="2"/>
      </rPr>
      <t>Do</t>
    </r>
    <r>
      <rPr>
        <b/>
        <sz val="10"/>
        <rFont val="Arial"/>
        <family val="2"/>
      </rPr>
      <t xml:space="preserve"> not convert SAT scores to ACT scores and vice versa. </t>
    </r>
    <r>
      <rPr>
        <b/>
        <i/>
        <sz val="10"/>
        <color indexed="10"/>
        <rFont val="Arial"/>
        <family val="2"/>
      </rPr>
      <t xml:space="preserve">Do </t>
    </r>
    <r>
      <rPr>
        <b/>
        <sz val="10"/>
        <color indexed="10"/>
        <rFont val="Arial"/>
        <family val="2"/>
      </rPr>
      <t>convert Old SAT scores to New SAT scores using the College Board’s concordance tools and tables (sat.org/concordance).</t>
    </r>
  </si>
  <si>
    <t>For the Fall 2000 entering class:</t>
  </si>
  <si>
    <t>C</t>
  </si>
  <si>
    <t>Percentages of first-time, first-year (freshman) degree-seeking students and degree-seeking undergraduates enrolled in Fall 2000 who fit the following categories:</t>
  </si>
  <si>
    <t>Provide 20001-2002 academic year costs of attendance for the following categories that are applicable to your institution.</t>
  </si>
  <si>
    <t xml:space="preserve">Check here if your institution's 2001-2002 academic year costs of attendance are not available at this time and provide an approximate date (i.e., month/day) when your institution's final 2001-2002 academic year costs of attendance will be available:  </t>
  </si>
  <si>
    <t>Undergraduate full-time tuition, required fees, room and board List the typical tuition, required fees, and room and board for a full-time undergraduate student for the FULL 2001-2002 academic year (30 semester or 45 quarter hours for institutions that derive annual tuition by multiplying credit hour cost by number of credits). A full academic year refers to the period of time generally extending from September to June; usually equated to two semesters, two trimesters, three quarters, or the period covered by a four-one-four plan. Room and board is defined as double occupancy and 19 meals per week or the maximum meal plan. Required fees include only charges that all full-time students must pay that are not included in tuition (e.g., registration, health, or activity fees.) Do not include optional fees (e.g., parking, laboratory use).</t>
  </si>
  <si>
    <t>2000-2001 estimated</t>
  </si>
  <si>
    <t>1999-2000
final</t>
  </si>
  <si>
    <t>Enter total dollar amounts awarded to enrolled full-time and less than full-time degree-seeking undergraduates (using the same cohort reported in CDS Question B1, “total degree-seeking” undergraduates) in the following categories. (Note: If the data being reported are final figures for the 2000-2001 academic year (see the next item below), use the 2000-2001 academic year's CDS Question B1 cohort.) Include aid awarded to international students (i.e., those not qualifying for federal aid). Aid that is non-need-based but that was used to meet need should be reported in the need-based aid columns. (For a suggested order of precedence in assigning categories of aid to cover need, see the entry for “non-need-based scholarship or grant aid” on the last page of the definitions section.)</t>
  </si>
  <si>
    <t xml:space="preserve">Include:   * 2000 undergraduate class: all students who started at your institution as first- time students and received a bachelor's degree between July 1, 1999 and June 30, 2000.
  * only loans made to students who borrowed while enrolled at your institution.
  * co-signed loans.
</t>
  </si>
  <si>
    <t>Provide the number of students in the 2000 undergraduate class who started at your institution as first-time students and received a bachelor's degree between July 1, 1999 and June 30, 2000. Exclude students who transferred into your institution</t>
  </si>
  <si>
    <t>Please report the number of instructional faculty members in each category for Fall 2000. Include faculty who are on your institution’s payroll on the census date your institution uses for IPEDS/AAUP.</t>
  </si>
  <si>
    <t>In the table below, please use the following definitions to report information about the size of classes and class sections offered in the Fall 2000 term.</t>
  </si>
  <si>
    <t>Report the Fall 2000 ratio of full-time equivalent students (full-time plus 1/3 part time) to full-time equivalent instructional faculty (full time plus 1/3 part time). In the ratio calculations, exclude both faculty and students in stand-alone graduate or professional programs such as medicine, law, veterinary, dentistry, social work, business, or public health in which faculty teach virtually only graduate-level students. Do not count undergraduate or graduate student teaching assistants as faculty.</t>
  </si>
  <si>
    <t xml:space="preserve">Using the above definitions, please report for each of the following class-size intervals the number of class sections and class subsections offered in Fall 2000. For example, a lecture class with 800 students who met at another time in 40 separate labs with 20 students should be counted once in the “100+” column in the class section column and 40 times under the “20-29” column of the class subsections table. </t>
  </si>
  <si>
    <t>Degrees conferred between July 1, 1999 and June 30, 2000</t>
  </si>
  <si>
    <t>CIP Categories to Include</t>
  </si>
  <si>
    <t>1  &amp; 2</t>
  </si>
  <si>
    <t>8 &amp; 52</t>
  </si>
  <si>
    <t>9 &amp; 10</t>
  </si>
  <si>
    <t>14 &amp; 15</t>
  </si>
  <si>
    <t>19 &amp; 20</t>
  </si>
  <si>
    <t>38 &amp; 39</t>
  </si>
  <si>
    <t>40 &amp; 41</t>
  </si>
  <si>
    <t>43,44</t>
  </si>
  <si>
    <t>First-time, first-year, (freshmen) students: Provide the number of degree-seeking, first-time, first-year students who applied, were admitted, and enrolled (full- or part-time) in Fall 2000. Include early decision, early action, and students who began studies during summer in this cohort. Applicants should include only those students who fulfilled the requirements for consideration for admission (i.e., who completed actionable applications) and who have been notified of one of the following actions: admission, nonadmission, placement on waiting list, or application withdrawn (by applicant or institution). Admitted applicants should include wait-listed students who were subsequently offered admission.</t>
  </si>
  <si>
    <t>Percent who had GPA of 3.00 and higher</t>
  </si>
  <si>
    <t>Percent who had GPA between 2.0 and 2.99</t>
  </si>
  <si>
    <t>Provide the number of students who applied, were admitted, and enrolled as degree-seeking transfer students in Fall 2000.</t>
  </si>
  <si>
    <t>Number of degree-seeking undergraduate students (CDS Item B1 if reporting on Fall 2000 cohort)</t>
  </si>
  <si>
    <t>Fall 2000 Student to Faculty ratio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</si>
</sst>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5" formatCode="&quot;$&quot;#,##0_);\(&quot;$&quot;#,##0\)"/>
    <numFmt numFmtId="44" formatCode="_(&quot;$&quot;* #,##0.00_);_(&quot;$&quot;* \(#,##0.00\);_(&quot;$&quot;* &quot;-&quot;??_);_(@_)"/>
    <numFmt numFmtId="43" formatCode="_(* #,##0.00_);_(* \(#,##0.00\);_(* &quot;-&quot;??_);_(@_)"/>
    <numFmt numFmtId="164" formatCode="#,##0.0_);\(#,##0.0\)"/>
    <numFmt numFmtId="165" formatCode="mmmm\ d\,\ yyyy"/>
    <numFmt numFmtId="166" formatCode="&quot;$&quot;#,##0.00"/>
    <numFmt numFmtId="167" formatCode="m/d"/>
    <numFmt numFmtId="168" formatCode="&quot;$&quot;#,##0"/>
    <numFmt numFmtId="169" formatCode="&quot;$&quot;#,##0;[Red]&quot;$&quot;#,##0"/>
    <numFmt numFmtId="170" formatCode="0.0%"/>
    <numFmt numFmtId="171" formatCode="_(&quot;$&quot;\ \ \ #,##0_);_(&quot;$&quot;* \(#,##0\);_(&quot;$&quot;* &quot;-&quot;??_);_(@_)"/>
    <numFmt numFmtId="172" formatCode="_(&quot;$&quot;\ \ \ #,##0_);_(&quot;$&quot;* \(#,##0\);_(&quot;$&quot;\ \ &quot;0&quot;??_);_(@_)"/>
    <numFmt numFmtId="173" formatCode="@\)"/>
  </numFmts>
  <fonts count="39" x14ac:knownFonts="1">
    <font>
      <sz val="10"/>
      <name val="Arial"/>
    </font>
    <font>
      <sz val="10"/>
      <name val="Arial"/>
      <family val="2"/>
    </font>
    <font>
      <b/>
      <sz val="14"/>
      <name val="Arial"/>
      <family val="2"/>
    </font>
    <font>
      <b/>
      <sz val="10"/>
      <name val="Arial"/>
      <family val="2"/>
    </font>
    <font>
      <sz val="10"/>
      <name val="Arial"/>
      <family val="2"/>
    </font>
    <font>
      <i/>
      <sz val="10"/>
      <name val="Arial"/>
      <family val="2"/>
    </font>
    <font>
      <b/>
      <sz val="9"/>
      <name val="Arial"/>
      <family val="2"/>
    </font>
    <font>
      <b/>
      <sz val="12"/>
      <name val="Arial"/>
      <family val="2"/>
    </font>
    <font>
      <sz val="8"/>
      <name val="Arial"/>
      <family val="2"/>
    </font>
    <font>
      <b/>
      <i/>
      <sz val="11"/>
      <name val="Arial"/>
      <family val="2"/>
    </font>
    <font>
      <b/>
      <sz val="11"/>
      <name val="Arial"/>
      <family val="2"/>
    </font>
    <font>
      <sz val="10"/>
      <color indexed="8"/>
      <name val="Arial"/>
      <family val="2"/>
    </font>
    <font>
      <sz val="10"/>
      <name val="Times New Roman"/>
      <family val="1"/>
    </font>
    <font>
      <sz val="9"/>
      <color indexed="8"/>
      <name val="Times New Roman"/>
      <family val="1"/>
    </font>
    <font>
      <b/>
      <sz val="9"/>
      <color indexed="8"/>
      <name val="Times New Roman"/>
      <family val="1"/>
    </font>
    <font>
      <sz val="10"/>
      <color indexed="8"/>
      <name val="Times New Roman"/>
      <family val="1"/>
    </font>
    <font>
      <b/>
      <sz val="10"/>
      <color indexed="8"/>
      <name val="Arial"/>
      <family val="2"/>
    </font>
    <font>
      <sz val="9"/>
      <color indexed="8"/>
      <name val="Arial"/>
      <family val="2"/>
    </font>
    <font>
      <b/>
      <sz val="9"/>
      <color indexed="8"/>
      <name val="Arial"/>
      <family val="2"/>
    </font>
    <font>
      <i/>
      <sz val="10"/>
      <color indexed="8"/>
      <name val="Arial"/>
      <family val="2"/>
    </font>
    <font>
      <sz val="9"/>
      <name val="Arial"/>
      <family val="2"/>
    </font>
    <font>
      <b/>
      <i/>
      <sz val="10"/>
      <name val="Arial"/>
      <family val="2"/>
    </font>
    <font>
      <u/>
      <sz val="9"/>
      <name val="Arial"/>
      <family val="2"/>
    </font>
    <font>
      <i/>
      <sz val="9"/>
      <name val="Arial"/>
      <family val="2"/>
    </font>
    <font>
      <u/>
      <sz val="10"/>
      <color indexed="12"/>
      <name val="Arial"/>
      <family val="2"/>
    </font>
    <font>
      <b/>
      <sz val="10"/>
      <name val="Times New Roman"/>
      <family val="1"/>
    </font>
    <font>
      <sz val="10"/>
      <color indexed="8"/>
      <name val="Arial"/>
      <family val="2"/>
    </font>
    <font>
      <u/>
      <sz val="10"/>
      <name val="Arial"/>
      <family val="2"/>
    </font>
    <font>
      <b/>
      <sz val="8"/>
      <name val="Arial"/>
      <family val="2"/>
    </font>
    <font>
      <sz val="7"/>
      <name val="Arial"/>
      <family val="2"/>
    </font>
    <font>
      <sz val="10"/>
      <color indexed="13"/>
      <name val="Arial"/>
      <family val="2"/>
    </font>
    <font>
      <b/>
      <sz val="10"/>
      <color indexed="8"/>
      <name val="Times New Roman"/>
      <family val="1"/>
    </font>
    <font>
      <sz val="9"/>
      <name val="Times New Roman"/>
      <family val="1"/>
    </font>
    <font>
      <sz val="8"/>
      <color indexed="10"/>
      <name val="Arial"/>
      <family val="2"/>
    </font>
    <font>
      <b/>
      <i/>
      <sz val="10"/>
      <color indexed="10"/>
      <name val="Arial"/>
      <family val="2"/>
    </font>
    <font>
      <b/>
      <sz val="10"/>
      <color indexed="10"/>
      <name val="Arial"/>
      <family val="2"/>
    </font>
    <font>
      <b/>
      <sz val="10"/>
      <color theme="0"/>
      <name val="Arial"/>
      <family val="2"/>
    </font>
    <font>
      <sz val="10"/>
      <color theme="0"/>
      <name val="Arial"/>
      <family val="2"/>
    </font>
    <font>
      <sz val="8"/>
      <color rgb="FF222222"/>
      <name val="Arial"/>
      <family val="2"/>
    </font>
  </fonts>
  <fills count="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theme="7" tint="0.59999389629810485"/>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1" tint="0.499984740745262"/>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0" fontId="24" fillId="0" borderId="0" applyNumberFormat="0" applyFill="0" applyBorder="0" applyAlignment="0" applyProtection="0">
      <alignment vertical="top"/>
      <protection locked="0"/>
    </xf>
    <xf numFmtId="9" fontId="1" fillId="0" borderId="0" applyFont="0" applyFill="0" applyBorder="0" applyAlignment="0" applyProtection="0"/>
  </cellStyleXfs>
  <cellXfs count="624">
    <xf numFmtId="0" fontId="0" fillId="0" borderId="0" xfId="0"/>
    <xf numFmtId="0" fontId="0" fillId="0" borderId="0" xfId="0" applyAlignment="1">
      <alignment horizontal="left" vertical="top"/>
    </xf>
    <xf numFmtId="0" fontId="3" fillId="0" borderId="0" xfId="0" applyFont="1" applyAlignment="1">
      <alignment horizontal="left" vertical="top"/>
    </xf>
    <xf numFmtId="0" fontId="3" fillId="0" borderId="0" xfId="0" applyFont="1"/>
    <xf numFmtId="0" fontId="0" fillId="0" borderId="0" xfId="0" applyAlignment="1">
      <alignment horizontal="left" vertical="center" wrapText="1"/>
    </xf>
    <xf numFmtId="14" fontId="0" fillId="0" borderId="0" xfId="0" quotePrefix="1" applyNumberFormat="1"/>
    <xf numFmtId="0" fontId="0" fillId="0" borderId="0" xfId="0" applyAlignment="1"/>
    <xf numFmtId="0" fontId="0" fillId="0" borderId="0" xfId="0" applyAlignment="1">
      <alignment horizontal="left" vertical="top" wrapText="1"/>
    </xf>
    <xf numFmtId="0" fontId="0" fillId="0" borderId="1" xfId="0" applyBorder="1" applyAlignment="1">
      <alignment horizontal="left" vertical="top" wrapText="1"/>
    </xf>
    <xf numFmtId="0" fontId="0" fillId="0" borderId="1" xfId="0" applyBorder="1"/>
    <xf numFmtId="0" fontId="3" fillId="0" borderId="2" xfId="0" applyFont="1" applyBorder="1"/>
    <xf numFmtId="0" fontId="4" fillId="0" borderId="1" xfId="0" applyFont="1" applyBorder="1"/>
    <xf numFmtId="49" fontId="4" fillId="0" borderId="1" xfId="0" applyNumberFormat="1" applyFont="1" applyBorder="1"/>
    <xf numFmtId="0" fontId="4" fillId="0" borderId="3" xfId="0" applyFont="1" applyBorder="1"/>
    <xf numFmtId="0" fontId="0" fillId="0" borderId="0" xfId="0" applyBorder="1" applyAlignment="1"/>
    <xf numFmtId="0" fontId="3" fillId="0" borderId="4" xfId="0" applyFont="1" applyBorder="1"/>
    <xf numFmtId="14" fontId="0" fillId="0" borderId="5" xfId="0" quotePrefix="1" applyNumberFormat="1" applyBorder="1"/>
    <xf numFmtId="0" fontId="0" fillId="0" borderId="1" xfId="0" applyBorder="1" applyAlignment="1">
      <alignment vertical="center"/>
    </xf>
    <xf numFmtId="0" fontId="3" fillId="0" borderId="1" xfId="0" applyFont="1" applyBorder="1" applyAlignment="1">
      <alignment horizontal="center" vertical="center"/>
    </xf>
    <xf numFmtId="0" fontId="3" fillId="0" borderId="1" xfId="0" applyFont="1" applyBorder="1" applyAlignment="1">
      <alignment vertical="center"/>
    </xf>
    <xf numFmtId="0" fontId="3" fillId="2" borderId="1" xfId="0" applyFont="1" applyFill="1" applyBorder="1" applyAlignment="1">
      <alignment horizontal="center" vertical="center"/>
    </xf>
    <xf numFmtId="0" fontId="0" fillId="0" borderId="1" xfId="0" applyBorder="1" applyAlignment="1">
      <alignment vertical="center" wrapText="1"/>
    </xf>
    <xf numFmtId="0" fontId="5" fillId="0" borderId="1" xfId="0" applyFont="1" applyBorder="1" applyAlignment="1">
      <alignment vertical="center"/>
    </xf>
    <xf numFmtId="0" fontId="4" fillId="0" borderId="1" xfId="0" applyFont="1" applyBorder="1" applyAlignment="1">
      <alignment vertical="center" wrapText="1"/>
    </xf>
    <xf numFmtId="0" fontId="4" fillId="0" borderId="1" xfId="0" applyFont="1" applyBorder="1" applyAlignment="1">
      <alignment vertical="center"/>
    </xf>
    <xf numFmtId="0" fontId="7" fillId="0" borderId="0" xfId="0" applyFont="1"/>
    <xf numFmtId="37" fontId="0" fillId="0" borderId="0" xfId="0" applyNumberFormat="1" applyBorder="1"/>
    <xf numFmtId="0" fontId="7" fillId="0" borderId="0" xfId="0" applyFont="1" applyAlignment="1">
      <alignment horizontal="left" vertical="center" wrapText="1"/>
    </xf>
    <xf numFmtId="0" fontId="0" fillId="0" borderId="1" xfId="0" applyBorder="1" applyAlignment="1">
      <alignment horizontal="center"/>
    </xf>
    <xf numFmtId="0" fontId="3" fillId="0" borderId="0" xfId="0" applyFont="1" applyAlignment="1">
      <alignment vertical="top" wrapText="1"/>
    </xf>
    <xf numFmtId="0" fontId="0" fillId="0" borderId="0" xfId="0" applyBorder="1" applyAlignment="1">
      <alignment horizontal="center"/>
    </xf>
    <xf numFmtId="0" fontId="6" fillId="0" borderId="1" xfId="0" applyFont="1" applyBorder="1" applyAlignment="1">
      <alignment horizontal="center" wrapText="1"/>
    </xf>
    <xf numFmtId="0" fontId="6" fillId="0" borderId="5" xfId="0" applyFont="1" applyBorder="1" applyAlignment="1">
      <alignment horizontal="center" wrapText="1"/>
    </xf>
    <xf numFmtId="0" fontId="0" fillId="0" borderId="0" xfId="0" applyBorder="1"/>
    <xf numFmtId="0" fontId="0" fillId="0" borderId="1" xfId="0" applyBorder="1" applyAlignment="1">
      <alignment horizontal="center" vertical="center"/>
    </xf>
    <xf numFmtId="0" fontId="0" fillId="0" borderId="5" xfId="0" applyBorder="1" applyAlignment="1">
      <alignment horizontal="center" vertical="center"/>
    </xf>
    <xf numFmtId="0" fontId="7" fillId="0" borderId="0" xfId="0" applyFont="1" applyAlignment="1">
      <alignment vertical="top"/>
    </xf>
    <xf numFmtId="0" fontId="3" fillId="0" borderId="1" xfId="0" applyFont="1" applyBorder="1" applyAlignment="1">
      <alignment horizontal="center" vertical="center" wrapText="1"/>
    </xf>
    <xf numFmtId="0" fontId="0" fillId="0" borderId="1" xfId="0" applyBorder="1" applyAlignment="1">
      <alignment horizontal="left" vertical="center" indent="1"/>
    </xf>
    <xf numFmtId="0" fontId="0" fillId="0" borderId="0" xfId="0" applyAlignment="1">
      <alignment horizontal="left" indent="1"/>
    </xf>
    <xf numFmtId="0" fontId="3" fillId="2" borderId="1" xfId="0" applyFont="1" applyFill="1" applyBorder="1"/>
    <xf numFmtId="0" fontId="0" fillId="0" borderId="1" xfId="0" quotePrefix="1" applyBorder="1"/>
    <xf numFmtId="0" fontId="0" fillId="0" borderId="2" xfId="0" applyBorder="1"/>
    <xf numFmtId="0" fontId="8" fillId="0" borderId="0" xfId="0" applyFont="1" applyBorder="1" applyAlignment="1">
      <alignment horizontal="center" wrapText="1"/>
    </xf>
    <xf numFmtId="0" fontId="4" fillId="0" borderId="1" xfId="0" applyFont="1" applyBorder="1" applyAlignment="1">
      <alignment horizontal="left" vertical="top" wrapText="1"/>
    </xf>
    <xf numFmtId="0" fontId="0" fillId="0" borderId="1" xfId="0" applyBorder="1" applyAlignment="1"/>
    <xf numFmtId="0" fontId="0" fillId="0" borderId="5" xfId="0" applyBorder="1"/>
    <xf numFmtId="0" fontId="0" fillId="0" borderId="6" xfId="0" applyBorder="1" applyAlignment="1">
      <alignment vertical="center"/>
    </xf>
    <xf numFmtId="0" fontId="7" fillId="0" borderId="0" xfId="0" applyFont="1" applyAlignment="1">
      <alignment horizontal="left" vertical="top"/>
    </xf>
    <xf numFmtId="0" fontId="0" fillId="0" borderId="7" xfId="0" applyBorder="1"/>
    <xf numFmtId="0" fontId="0" fillId="0" borderId="6" xfId="0" applyBorder="1" applyAlignment="1">
      <alignment vertical="center" wrapText="1"/>
    </xf>
    <xf numFmtId="0" fontId="0" fillId="0" borderId="1" xfId="0" applyBorder="1" applyAlignment="1">
      <alignment horizontal="left" vertical="center" wrapText="1" indent="1"/>
    </xf>
    <xf numFmtId="0" fontId="0" fillId="0" borderId="0" xfId="0" applyBorder="1" applyAlignment="1">
      <alignment horizontal="left" vertical="top" wrapText="1"/>
    </xf>
    <xf numFmtId="0" fontId="14" fillId="0" borderId="0" xfId="0" applyFont="1" applyAlignment="1">
      <alignment horizontal="center" vertical="top" wrapText="1"/>
    </xf>
    <xf numFmtId="0" fontId="12" fillId="0" borderId="0" xfId="0" applyFont="1" applyAlignment="1">
      <alignment wrapText="1"/>
    </xf>
    <xf numFmtId="0" fontId="13" fillId="0" borderId="0" xfId="0" applyFont="1" applyAlignment="1">
      <alignment vertical="top" wrapText="1"/>
    </xf>
    <xf numFmtId="0" fontId="15" fillId="0" borderId="0" xfId="0" applyFont="1"/>
    <xf numFmtId="0" fontId="16" fillId="0" borderId="0" xfId="0" applyFont="1"/>
    <xf numFmtId="9" fontId="0" fillId="0" borderId="0" xfId="4" applyFont="1" applyBorder="1" applyAlignment="1">
      <alignment horizontal="center"/>
    </xf>
    <xf numFmtId="0" fontId="0" fillId="0" borderId="0" xfId="0" applyBorder="1" applyAlignment="1">
      <alignment horizontal="left" indent="1"/>
    </xf>
    <xf numFmtId="0" fontId="18" fillId="0" borderId="1" xfId="0" applyFont="1" applyBorder="1" applyAlignment="1">
      <alignment horizontal="center" vertical="top" wrapText="1"/>
    </xf>
    <xf numFmtId="0" fontId="11" fillId="0" borderId="1" xfId="0" applyFont="1" applyBorder="1" applyAlignment="1">
      <alignment vertical="top" wrapText="1"/>
    </xf>
    <xf numFmtId="0" fontId="17" fillId="0" borderId="0" xfId="0" applyFont="1" applyBorder="1" applyAlignment="1">
      <alignment vertical="top" wrapText="1"/>
    </xf>
    <xf numFmtId="0" fontId="13" fillId="0" borderId="0" xfId="0" applyFont="1" applyBorder="1" applyAlignment="1">
      <alignment vertical="top" wrapText="1"/>
    </xf>
    <xf numFmtId="0" fontId="11" fillId="0" borderId="0" xfId="0" applyFont="1" applyBorder="1" applyAlignment="1">
      <alignment wrapText="1"/>
    </xf>
    <xf numFmtId="0" fontId="0" fillId="0" borderId="0" xfId="0" applyBorder="1" applyAlignment="1">
      <alignment wrapText="1"/>
    </xf>
    <xf numFmtId="0" fontId="16" fillId="2" borderId="1" xfId="0" applyFont="1" applyFill="1" applyBorder="1" applyAlignment="1"/>
    <xf numFmtId="0" fontId="14" fillId="0" borderId="1" xfId="0" applyFont="1" applyBorder="1" applyAlignment="1">
      <alignment horizontal="center" vertical="center" wrapText="1"/>
    </xf>
    <xf numFmtId="0" fontId="0" fillId="0" borderId="8" xfId="0" applyBorder="1"/>
    <xf numFmtId="165" fontId="0" fillId="0" borderId="1" xfId="0" applyNumberFormat="1" applyBorder="1" applyAlignment="1">
      <alignment horizontal="center" vertical="center"/>
    </xf>
    <xf numFmtId="165" fontId="0" fillId="0" borderId="0" xfId="0" applyNumberFormat="1" applyBorder="1" applyAlignment="1">
      <alignment horizontal="center" vertical="center"/>
    </xf>
    <xf numFmtId="0" fontId="4" fillId="0" borderId="0" xfId="0" applyFont="1" applyAlignment="1">
      <alignment horizontal="left" vertical="top" wrapText="1"/>
    </xf>
    <xf numFmtId="0" fontId="16" fillId="0" borderId="0" xfId="0" applyFont="1" applyAlignment="1">
      <alignment horizontal="left" vertical="top" wrapText="1"/>
    </xf>
    <xf numFmtId="1" fontId="4" fillId="0" borderId="1" xfId="0" applyNumberFormat="1" applyFont="1" applyBorder="1" applyAlignment="1">
      <alignment horizontal="right" vertical="center" wrapText="1"/>
    </xf>
    <xf numFmtId="9" fontId="4" fillId="0" borderId="1" xfId="0" applyNumberFormat="1" applyFont="1" applyBorder="1" applyAlignment="1">
      <alignment horizontal="right" vertical="center" wrapText="1"/>
    </xf>
    <xf numFmtId="9" fontId="0" fillId="0" borderId="1" xfId="0" applyNumberFormat="1" applyBorder="1"/>
    <xf numFmtId="0" fontId="10" fillId="3" borderId="6" xfId="0" applyFont="1" applyFill="1" applyBorder="1" applyAlignment="1">
      <alignment vertical="center"/>
    </xf>
    <xf numFmtId="0" fontId="9" fillId="3" borderId="9" xfId="0" applyFont="1" applyFill="1" applyBorder="1" applyAlignment="1">
      <alignment vertical="center"/>
    </xf>
    <xf numFmtId="0" fontId="9" fillId="3" borderId="5" xfId="0" applyFont="1" applyFill="1" applyBorder="1" applyAlignment="1">
      <alignment vertical="center"/>
    </xf>
    <xf numFmtId="164" fontId="0" fillId="0" borderId="0" xfId="0" applyNumberFormat="1" applyBorder="1" applyAlignment="1">
      <alignment horizontal="center"/>
    </xf>
    <xf numFmtId="5" fontId="0" fillId="0" borderId="0" xfId="2" applyNumberFormat="1" applyFont="1" applyBorder="1" applyAlignment="1">
      <alignment horizontal="center"/>
    </xf>
    <xf numFmtId="9" fontId="0" fillId="0" borderId="1" xfId="4" applyFont="1" applyBorder="1" applyAlignment="1">
      <alignment horizontal="right"/>
    </xf>
    <xf numFmtId="166" fontId="0" fillId="0" borderId="1" xfId="0" applyNumberFormat="1" applyBorder="1"/>
    <xf numFmtId="0" fontId="11" fillId="0" borderId="1" xfId="0" applyFont="1" applyBorder="1"/>
    <xf numFmtId="0" fontId="11" fillId="0" borderId="10" xfId="0" applyFont="1" applyBorder="1"/>
    <xf numFmtId="0" fontId="0" fillId="0" borderId="11" xfId="0" applyBorder="1"/>
    <xf numFmtId="0" fontId="0" fillId="0" borderId="4" xfId="0" applyBorder="1"/>
    <xf numFmtId="0" fontId="0" fillId="0" borderId="2" xfId="0" applyBorder="1" applyAlignment="1"/>
    <xf numFmtId="0" fontId="0" fillId="0" borderId="3" xfId="0" applyBorder="1"/>
    <xf numFmtId="0" fontId="3" fillId="0" borderId="0" xfId="0" applyFont="1" applyAlignment="1">
      <alignment horizontal="left" vertical="top" wrapText="1"/>
    </xf>
    <xf numFmtId="0" fontId="3" fillId="0" borderId="1" xfId="0" applyFont="1" applyBorder="1" applyAlignment="1">
      <alignment horizontal="center" wrapText="1"/>
    </xf>
    <xf numFmtId="0" fontId="3" fillId="0" borderId="0" xfId="0" applyFont="1" applyAlignment="1">
      <alignment vertical="top"/>
    </xf>
    <xf numFmtId="0" fontId="3" fillId="0" borderId="1" xfId="0" applyFont="1" applyBorder="1" applyAlignment="1">
      <alignment vertical="center" wrapText="1"/>
    </xf>
    <xf numFmtId="0" fontId="0" fillId="2" borderId="1" xfId="0" applyFill="1" applyBorder="1" applyAlignment="1">
      <alignment vertical="center"/>
    </xf>
    <xf numFmtId="49" fontId="0" fillId="0" borderId="1" xfId="0" applyNumberFormat="1" applyBorder="1" applyAlignment="1">
      <alignment horizontal="center" vertical="center"/>
    </xf>
    <xf numFmtId="49" fontId="0" fillId="0" borderId="5" xfId="0" quotePrefix="1" applyNumberFormat="1" applyBorder="1" applyAlignment="1">
      <alignment horizontal="center" vertical="center"/>
    </xf>
    <xf numFmtId="0" fontId="4" fillId="0" borderId="4" xfId="0" applyFont="1" applyBorder="1"/>
    <xf numFmtId="0" fontId="11" fillId="0" borderId="1" xfId="0" applyFont="1" applyBorder="1" applyAlignment="1">
      <alignment horizontal="left" vertical="top" wrapText="1"/>
    </xf>
    <xf numFmtId="0" fontId="4" fillId="0" borderId="0" xfId="0" applyFont="1" applyBorder="1" applyAlignment="1">
      <alignment horizontal="left" vertical="top" wrapText="1"/>
    </xf>
    <xf numFmtId="0" fontId="0" fillId="0" borderId="1" xfId="0" applyBorder="1" applyAlignment="1">
      <alignment horizontal="left" vertical="top"/>
    </xf>
    <xf numFmtId="37" fontId="1" fillId="0" borderId="1" xfId="1" applyNumberFormat="1" applyBorder="1" applyAlignment="1">
      <alignment horizontal="right"/>
    </xf>
    <xf numFmtId="37" fontId="3" fillId="0" borderId="1" xfId="1" applyNumberFormat="1" applyFont="1" applyBorder="1" applyAlignment="1">
      <alignment horizontal="right"/>
    </xf>
    <xf numFmtId="0" fontId="5" fillId="2" borderId="1" xfId="0" applyFont="1" applyFill="1" applyBorder="1" applyAlignment="1">
      <alignment horizontal="right"/>
    </xf>
    <xf numFmtId="0" fontId="4" fillId="0" borderId="1" xfId="0" applyFont="1" applyFill="1" applyBorder="1" applyAlignment="1">
      <alignment horizontal="right"/>
    </xf>
    <xf numFmtId="0" fontId="3" fillId="0" borderId="1" xfId="0" applyFont="1" applyFill="1" applyBorder="1" applyAlignment="1">
      <alignment horizontal="right"/>
    </xf>
    <xf numFmtId="37" fontId="0" fillId="0" borderId="1" xfId="0" applyNumberFormat="1" applyBorder="1" applyAlignment="1">
      <alignment horizontal="right"/>
    </xf>
    <xf numFmtId="37" fontId="3" fillId="0" borderId="1" xfId="0" applyNumberFormat="1" applyFont="1" applyBorder="1" applyAlignment="1">
      <alignment horizontal="right"/>
    </xf>
    <xf numFmtId="0" fontId="0" fillId="0" borderId="1" xfId="0" applyBorder="1" applyAlignment="1">
      <alignment horizontal="right"/>
    </xf>
    <xf numFmtId="37" fontId="1" fillId="0" borderId="2" xfId="1" applyNumberFormat="1" applyBorder="1" applyAlignment="1">
      <alignment horizontal="right"/>
    </xf>
    <xf numFmtId="37" fontId="0" fillId="0" borderId="9" xfId="0" applyNumberFormat="1" applyBorder="1" applyAlignment="1">
      <alignment horizontal="right"/>
    </xf>
    <xf numFmtId="37" fontId="3" fillId="0" borderId="9" xfId="1" applyNumberFormat="1" applyFont="1" applyBorder="1" applyAlignment="1">
      <alignment horizontal="right"/>
    </xf>
    <xf numFmtId="1" fontId="0" fillId="0" borderId="1" xfId="0" applyNumberFormat="1" applyBorder="1"/>
    <xf numFmtId="167" fontId="0" fillId="0" borderId="1" xfId="0" applyNumberFormat="1" applyBorder="1" applyAlignment="1">
      <alignment horizontal="right" vertical="top"/>
    </xf>
    <xf numFmtId="0" fontId="0" fillId="0" borderId="0" xfId="0" applyBorder="1" applyAlignment="1">
      <alignment horizontal="center" vertical="center"/>
    </xf>
    <xf numFmtId="0" fontId="0" fillId="0" borderId="1" xfId="0" applyBorder="1" applyAlignment="1">
      <alignment horizontal="right" vertical="top"/>
    </xf>
    <xf numFmtId="0" fontId="0" fillId="0" borderId="3" xfId="0" applyBorder="1" applyAlignment="1">
      <alignment horizontal="right" vertical="top"/>
    </xf>
    <xf numFmtId="0" fontId="3" fillId="0" borderId="0" xfId="0" applyFont="1" applyBorder="1" applyAlignment="1">
      <alignment horizontal="center" vertical="center"/>
    </xf>
    <xf numFmtId="37" fontId="1" fillId="0" borderId="1" xfId="1" applyNumberFormat="1" applyBorder="1" applyAlignment="1">
      <alignment horizontal="center" vertical="center"/>
    </xf>
    <xf numFmtId="37" fontId="1" fillId="0" borderId="0" xfId="1" applyNumberFormat="1" applyBorder="1" applyAlignment="1">
      <alignment vertical="center"/>
    </xf>
    <xf numFmtId="37" fontId="3" fillId="0" borderId="1" xfId="1" applyNumberFormat="1" applyFont="1" applyBorder="1" applyAlignment="1">
      <alignment horizontal="center" vertical="center"/>
    </xf>
    <xf numFmtId="0" fontId="0" fillId="0" borderId="7" xfId="0" applyBorder="1" applyAlignment="1">
      <alignment horizontal="center"/>
    </xf>
    <xf numFmtId="0" fontId="3" fillId="2" borderId="1" xfId="0" applyFont="1" applyFill="1" applyBorder="1" applyAlignment="1">
      <alignment vertical="center"/>
    </xf>
    <xf numFmtId="0" fontId="0" fillId="0" borderId="1" xfId="0" applyBorder="1" applyAlignment="1">
      <alignment horizontal="left" vertical="center"/>
    </xf>
    <xf numFmtId="0" fontId="11" fillId="0" borderId="0" xfId="0" applyFont="1" applyAlignment="1">
      <alignment horizontal="left" vertical="top" wrapText="1"/>
    </xf>
    <xf numFmtId="0" fontId="0" fillId="2" borderId="1" xfId="0" applyFill="1" applyBorder="1"/>
    <xf numFmtId="0" fontId="8" fillId="0" borderId="1" xfId="0" applyFont="1" applyBorder="1" applyAlignment="1">
      <alignment horizontal="center" vertical="center" wrapText="1"/>
    </xf>
    <xf numFmtId="2" fontId="4" fillId="0" borderId="1" xfId="0" applyNumberFormat="1" applyFont="1" applyBorder="1" applyAlignment="1">
      <alignment horizontal="right" wrapText="1"/>
    </xf>
    <xf numFmtId="167" fontId="0" fillId="0" borderId="1" xfId="0" applyNumberFormat="1" applyBorder="1" applyAlignment="1">
      <alignment horizontal="right"/>
    </xf>
    <xf numFmtId="0" fontId="4" fillId="0" borderId="1" xfId="0" applyFont="1" applyBorder="1" applyAlignment="1">
      <alignment horizontal="center" vertical="center" wrapText="1"/>
    </xf>
    <xf numFmtId="1" fontId="0" fillId="0" borderId="1" xfId="0" applyNumberFormat="1" applyBorder="1" applyAlignment="1">
      <alignment horizontal="right"/>
    </xf>
    <xf numFmtId="9" fontId="11" fillId="0" borderId="1" xfId="0" applyNumberFormat="1" applyFont="1" applyBorder="1" applyAlignment="1">
      <alignment horizontal="center" vertical="center" wrapText="1"/>
    </xf>
    <xf numFmtId="0" fontId="0" fillId="0" borderId="0" xfId="0" applyAlignment="1">
      <alignment horizontal="center" vertical="center" wrapText="1"/>
    </xf>
    <xf numFmtId="0" fontId="3" fillId="2"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0" fillId="0" borderId="0" xfId="0" applyBorder="1" applyAlignment="1">
      <alignment horizontal="center" vertical="center" wrapText="1"/>
    </xf>
    <xf numFmtId="9" fontId="4" fillId="0" borderId="1" xfId="0" applyNumberFormat="1" applyFont="1" applyBorder="1" applyAlignment="1">
      <alignment horizontal="center" vertical="center" wrapText="1"/>
    </xf>
    <xf numFmtId="0" fontId="0" fillId="0" borderId="10" xfId="0" applyBorder="1" applyAlignment="1">
      <alignment horizontal="left" vertical="top" wrapText="1"/>
    </xf>
    <xf numFmtId="0" fontId="4" fillId="3" borderId="1" xfId="0" applyFont="1" applyFill="1" applyBorder="1" applyAlignment="1">
      <alignment horizontal="center"/>
    </xf>
    <xf numFmtId="0" fontId="11" fillId="0" borderId="1" xfId="0" applyFont="1" applyBorder="1" applyAlignment="1">
      <alignment horizontal="left" vertical="top"/>
    </xf>
    <xf numFmtId="0" fontId="20" fillId="0" borderId="1" xfId="0" applyFont="1" applyBorder="1" applyAlignment="1">
      <alignment horizontal="center" vertical="center" wrapText="1"/>
    </xf>
    <xf numFmtId="0" fontId="4" fillId="0" borderId="1" xfId="0" applyFont="1" applyBorder="1" applyAlignment="1">
      <alignment horizontal="center"/>
    </xf>
    <xf numFmtId="0" fontId="0" fillId="2" borderId="6" xfId="0" applyFill="1" applyBorder="1" applyAlignment="1">
      <alignment horizontal="left" vertical="top" wrapText="1"/>
    </xf>
    <xf numFmtId="168" fontId="0" fillId="0" borderId="1" xfId="2" applyNumberFormat="1" applyFont="1" applyBorder="1" applyAlignment="1">
      <alignment horizontal="right"/>
    </xf>
    <xf numFmtId="168" fontId="0" fillId="2" borderId="9" xfId="2" applyNumberFormat="1" applyFont="1" applyFill="1" applyBorder="1" applyAlignment="1">
      <alignment horizontal="right"/>
    </xf>
    <xf numFmtId="168" fontId="0" fillId="2" borderId="5" xfId="2" applyNumberFormat="1" applyFont="1" applyFill="1" applyBorder="1" applyAlignment="1">
      <alignment horizontal="right"/>
    </xf>
    <xf numFmtId="168" fontId="0" fillId="0" borderId="1" xfId="0" applyNumberFormat="1" applyBorder="1" applyAlignment="1">
      <alignment horizontal="right"/>
    </xf>
    <xf numFmtId="168" fontId="0" fillId="0" borderId="0" xfId="0" applyNumberFormat="1" applyBorder="1" applyAlignment="1">
      <alignment horizontal="right"/>
    </xf>
    <xf numFmtId="168" fontId="0" fillId="2" borderId="1" xfId="0" applyNumberFormat="1" applyFill="1" applyBorder="1" applyAlignment="1">
      <alignment horizontal="right"/>
    </xf>
    <xf numFmtId="166" fontId="12" fillId="0" borderId="1" xfId="0" applyNumberFormat="1" applyFont="1" applyBorder="1" applyAlignment="1">
      <alignment horizontal="right" wrapText="1"/>
    </xf>
    <xf numFmtId="5" fontId="0" fillId="0" borderId="1" xfId="0" applyNumberFormat="1" applyBorder="1"/>
    <xf numFmtId="169" fontId="3" fillId="0" borderId="1" xfId="0" applyNumberFormat="1" applyFont="1" applyBorder="1"/>
    <xf numFmtId="169" fontId="0" fillId="0" borderId="1" xfId="0" applyNumberFormat="1" applyBorder="1"/>
    <xf numFmtId="169" fontId="0" fillId="0" borderId="5" xfId="0" applyNumberFormat="1" applyBorder="1"/>
    <xf numFmtId="0" fontId="20" fillId="0" borderId="6" xfId="0" applyFont="1" applyBorder="1" applyAlignment="1">
      <alignment vertical="top"/>
    </xf>
    <xf numFmtId="0" fontId="20" fillId="0" borderId="5" xfId="0" applyFont="1" applyBorder="1" applyAlignment="1">
      <alignment vertical="top" wrapText="1"/>
    </xf>
    <xf numFmtId="0" fontId="20" fillId="0" borderId="1" xfId="0" applyFont="1" applyBorder="1" applyAlignment="1">
      <alignment horizontal="center" vertical="center"/>
    </xf>
    <xf numFmtId="170" fontId="20" fillId="0" borderId="1" xfId="4" applyNumberFormat="1" applyFont="1" applyBorder="1" applyAlignment="1">
      <alignment horizontal="center" vertical="center"/>
    </xf>
    <xf numFmtId="171" fontId="20" fillId="0" borderId="1" xfId="2" applyNumberFormat="1" applyFont="1" applyBorder="1" applyAlignment="1">
      <alignment horizontal="center" vertical="center"/>
    </xf>
    <xf numFmtId="0" fontId="20" fillId="0" borderId="6" xfId="0" applyFont="1" applyBorder="1" applyAlignment="1">
      <alignment vertical="center"/>
    </xf>
    <xf numFmtId="0" fontId="20" fillId="0" borderId="5" xfId="0" applyFont="1" applyBorder="1" applyAlignment="1">
      <alignment vertical="center" wrapText="1"/>
    </xf>
    <xf numFmtId="172" fontId="20" fillId="0" borderId="1" xfId="2" applyNumberFormat="1" applyFont="1" applyBorder="1" applyAlignment="1">
      <alignment horizontal="center" vertical="center"/>
    </xf>
    <xf numFmtId="0" fontId="0" fillId="2" borderId="1" xfId="0" applyFill="1" applyBorder="1" applyAlignment="1">
      <alignment horizontal="center"/>
    </xf>
    <xf numFmtId="49" fontId="0" fillId="0" borderId="1" xfId="0" applyNumberFormat="1" applyBorder="1" applyAlignment="1">
      <alignment horizontal="center" vertical="center" wrapText="1"/>
    </xf>
    <xf numFmtId="0" fontId="0" fillId="0" borderId="0" xfId="0" applyAlignment="1">
      <alignment wrapText="1"/>
    </xf>
    <xf numFmtId="0" fontId="20" fillId="2" borderId="6" xfId="0" applyFont="1" applyFill="1" applyBorder="1"/>
    <xf numFmtId="0" fontId="20" fillId="2" borderId="5" xfId="0" applyFont="1" applyFill="1" applyBorder="1"/>
    <xf numFmtId="0" fontId="7" fillId="0" borderId="0" xfId="0" applyFont="1" applyAlignment="1">
      <alignment horizontal="left" vertical="top" wrapText="1"/>
    </xf>
    <xf numFmtId="172" fontId="0" fillId="0" borderId="0" xfId="2" applyNumberFormat="1" applyFont="1" applyBorder="1" applyAlignment="1">
      <alignment horizontal="center"/>
    </xf>
    <xf numFmtId="0" fontId="0" fillId="0" borderId="7" xfId="0" quotePrefix="1" applyBorder="1" applyAlignment="1">
      <alignment horizontal="center"/>
    </xf>
    <xf numFmtId="0" fontId="0" fillId="0" borderId="0" xfId="0" quotePrefix="1" applyBorder="1" applyAlignment="1">
      <alignment horizontal="center"/>
    </xf>
    <xf numFmtId="167" fontId="0" fillId="0" borderId="1" xfId="0" applyNumberFormat="1" applyBorder="1"/>
    <xf numFmtId="167" fontId="0" fillId="0" borderId="1" xfId="0" applyNumberFormat="1" applyBorder="1" applyAlignment="1">
      <alignment horizontal="center" vertical="center"/>
    </xf>
    <xf numFmtId="0" fontId="0" fillId="3" borderId="3" xfId="0" applyFill="1" applyBorder="1" applyAlignment="1"/>
    <xf numFmtId="0" fontId="0" fillId="0" borderId="12" xfId="0" applyBorder="1"/>
    <xf numFmtId="167" fontId="0" fillId="0" borderId="12" xfId="0" applyNumberFormat="1" applyBorder="1"/>
    <xf numFmtId="2" fontId="0" fillId="0" borderId="1" xfId="0" applyNumberFormat="1" applyBorder="1" applyAlignment="1">
      <alignment horizontal="right"/>
    </xf>
    <xf numFmtId="0" fontId="0" fillId="0" borderId="0" xfId="0" applyBorder="1" applyAlignment="1">
      <alignment horizontal="left" vertical="top"/>
    </xf>
    <xf numFmtId="0" fontId="20" fillId="0" borderId="1" xfId="0" applyFont="1" applyBorder="1" applyAlignment="1">
      <alignment horizontal="center"/>
    </xf>
    <xf numFmtId="173" fontId="0" fillId="0" borderId="6" xfId="0" applyNumberFormat="1" applyBorder="1" applyAlignment="1">
      <alignment vertical="center"/>
    </xf>
    <xf numFmtId="173" fontId="0" fillId="0" borderId="6" xfId="0" applyNumberFormat="1" applyBorder="1" applyAlignment="1">
      <alignment vertical="top"/>
    </xf>
    <xf numFmtId="49" fontId="3" fillId="0" borderId="1" xfId="0" applyNumberFormat="1" applyFont="1" applyBorder="1" applyAlignment="1">
      <alignment horizontal="center"/>
    </xf>
    <xf numFmtId="0" fontId="8" fillId="0" borderId="0" xfId="0" applyFont="1" applyAlignment="1">
      <alignment wrapText="1"/>
    </xf>
    <xf numFmtId="0" fontId="20" fillId="0" borderId="0" xfId="0" applyFont="1" applyAlignment="1">
      <alignment wrapText="1"/>
    </xf>
    <xf numFmtId="0" fontId="0" fillId="2" borderId="6" xfId="0" applyFill="1" applyBorder="1"/>
    <xf numFmtId="0" fontId="12" fillId="2" borderId="1" xfId="0" applyFont="1" applyFill="1" applyBorder="1" applyAlignment="1">
      <alignment vertical="top" wrapText="1"/>
    </xf>
    <xf numFmtId="0" fontId="4" fillId="2" borderId="1" xfId="0" applyFont="1" applyFill="1" applyBorder="1" applyAlignment="1">
      <alignment vertical="top" wrapText="1"/>
    </xf>
    <xf numFmtId="0" fontId="16" fillId="0" borderId="1" xfId="0" applyFont="1" applyBorder="1" applyAlignment="1">
      <alignment horizontal="center" vertical="top" wrapText="1"/>
    </xf>
    <xf numFmtId="0" fontId="0" fillId="0" borderId="1" xfId="0" applyBorder="1" applyAlignment="1">
      <alignment wrapText="1"/>
    </xf>
    <xf numFmtId="0" fontId="11" fillId="0" borderId="1" xfId="0" applyFont="1" applyBorder="1" applyAlignment="1">
      <alignment wrapText="1"/>
    </xf>
    <xf numFmtId="10" fontId="0" fillId="0" borderId="1" xfId="0" applyNumberFormat="1" applyBorder="1"/>
    <xf numFmtId="0" fontId="0" fillId="0" borderId="5" xfId="0" applyBorder="1" applyAlignment="1">
      <alignment horizontal="left" vertical="top" wrapText="1"/>
    </xf>
    <xf numFmtId="0" fontId="4" fillId="0" borderId="0" xfId="0" applyFont="1" applyAlignment="1">
      <alignment horizontal="left" vertical="center" wrapText="1"/>
    </xf>
    <xf numFmtId="0" fontId="4" fillId="0" borderId="0" xfId="0" applyFont="1" applyAlignment="1">
      <alignment horizontal="left" vertical="top"/>
    </xf>
    <xf numFmtId="0" fontId="0" fillId="0" borderId="5" xfId="0" applyBorder="1" applyAlignment="1">
      <alignment horizontal="center"/>
    </xf>
    <xf numFmtId="0" fontId="0" fillId="0" borderId="13" xfId="0" applyBorder="1" applyAlignment="1">
      <alignment horizontal="left" vertical="top" wrapText="1"/>
    </xf>
    <xf numFmtId="0" fontId="3" fillId="0" borderId="0" xfId="0" applyFont="1" applyBorder="1"/>
    <xf numFmtId="0" fontId="0" fillId="0" borderId="6" xfId="0" applyBorder="1"/>
    <xf numFmtId="0" fontId="1" fillId="0" borderId="10" xfId="0" applyFont="1" applyBorder="1"/>
    <xf numFmtId="0" fontId="1" fillId="0" borderId="14" xfId="0" applyFont="1" applyBorder="1" applyAlignment="1">
      <alignment horizontal="left" vertical="top" wrapText="1"/>
    </xf>
    <xf numFmtId="0" fontId="1" fillId="0" borderId="11" xfId="0" applyFont="1" applyBorder="1" applyAlignment="1">
      <alignment horizontal="left" vertical="top" wrapText="1"/>
    </xf>
    <xf numFmtId="0" fontId="4" fillId="0" borderId="0" xfId="0" applyFont="1"/>
    <xf numFmtId="9" fontId="0" fillId="0" borderId="0" xfId="0" applyNumberFormat="1"/>
    <xf numFmtId="9" fontId="0" fillId="0" borderId="0" xfId="4" applyFont="1" applyBorder="1" applyAlignment="1">
      <alignment horizontal="left"/>
    </xf>
    <xf numFmtId="167" fontId="4" fillId="0" borderId="0" xfId="0" applyNumberFormat="1" applyFont="1" applyBorder="1" applyAlignment="1">
      <alignment horizontal="center" vertical="top" wrapText="1"/>
    </xf>
    <xf numFmtId="0" fontId="11" fillId="0" borderId="0" xfId="0" applyFont="1" applyBorder="1" applyAlignment="1">
      <alignment horizontal="left" vertical="top" wrapText="1"/>
    </xf>
    <xf numFmtId="49" fontId="0" fillId="0" borderId="0" xfId="0" applyNumberFormat="1" applyBorder="1" applyAlignment="1">
      <alignment horizontal="center" vertical="center" wrapText="1"/>
    </xf>
    <xf numFmtId="10" fontId="0" fillId="0" borderId="1" xfId="0" applyNumberFormat="1" applyBorder="1" applyAlignment="1">
      <alignment horizontal="right"/>
    </xf>
    <xf numFmtId="0" fontId="0" fillId="0" borderId="1" xfId="0" applyFill="1" applyBorder="1"/>
    <xf numFmtId="10" fontId="3" fillId="0" borderId="1" xfId="4" applyNumberFormat="1" applyFont="1" applyBorder="1" applyAlignment="1">
      <alignment horizontal="center" vertical="center"/>
    </xf>
    <xf numFmtId="0" fontId="0" fillId="0" borderId="12" xfId="0" applyBorder="1" applyAlignment="1">
      <alignment horizontal="center" vertical="center"/>
    </xf>
    <xf numFmtId="0" fontId="4" fillId="0" borderId="0" xfId="0" applyFont="1" applyAlignment="1">
      <alignment vertical="top"/>
    </xf>
    <xf numFmtId="49" fontId="4" fillId="0" borderId="1" xfId="0" applyNumberFormat="1" applyFont="1" applyBorder="1" applyAlignment="1">
      <alignment horizontal="center" vertical="center"/>
    </xf>
    <xf numFmtId="0" fontId="20" fillId="0" borderId="0" xfId="0" applyFont="1" applyBorder="1" applyAlignment="1">
      <alignment vertical="top"/>
    </xf>
    <xf numFmtId="0" fontId="20" fillId="0" borderId="0" xfId="0" applyFont="1" applyBorder="1" applyAlignment="1">
      <alignment vertical="top" wrapText="1"/>
    </xf>
    <xf numFmtId="172" fontId="20" fillId="0" borderId="0" xfId="2" applyNumberFormat="1" applyFont="1" applyBorder="1" applyAlignment="1">
      <alignment horizontal="center" vertical="center"/>
    </xf>
    <xf numFmtId="0" fontId="28" fillId="0" borderId="1" xfId="0" applyFont="1" applyBorder="1" applyAlignment="1">
      <alignment horizontal="center" vertical="center" wrapText="1"/>
    </xf>
    <xf numFmtId="0" fontId="1" fillId="0" borderId="0" xfId="0" applyFont="1" applyBorder="1"/>
    <xf numFmtId="0" fontId="1" fillId="0" borderId="0" xfId="0" applyFont="1" applyBorder="1" applyAlignment="1">
      <alignment horizontal="left" vertical="top" wrapText="1"/>
    </xf>
    <xf numFmtId="0" fontId="0" fillId="0" borderId="0" xfId="0" applyAlignment="1">
      <alignment vertical="top" wrapText="1"/>
    </xf>
    <xf numFmtId="0" fontId="11" fillId="0" borderId="0" xfId="0" applyFont="1" applyBorder="1" applyAlignment="1">
      <alignment vertical="top" wrapText="1"/>
    </xf>
    <xf numFmtId="0" fontId="0" fillId="0" borderId="0" xfId="0" applyBorder="1" applyAlignment="1">
      <alignment vertical="top" wrapText="1"/>
    </xf>
    <xf numFmtId="0" fontId="0" fillId="0" borderId="0" xfId="0" applyAlignment="1">
      <alignment vertical="top"/>
    </xf>
    <xf numFmtId="173" fontId="0" fillId="0" borderId="1" xfId="0" applyNumberFormat="1" applyBorder="1" applyAlignment="1">
      <alignment vertical="center"/>
    </xf>
    <xf numFmtId="1" fontId="4" fillId="0" borderId="1" xfId="0" applyNumberFormat="1" applyFont="1" applyBorder="1" applyAlignment="1">
      <alignment vertical="top"/>
    </xf>
    <xf numFmtId="0" fontId="11" fillId="0" borderId="1" xfId="0" applyFont="1" applyBorder="1" applyAlignment="1">
      <alignment vertical="top"/>
    </xf>
    <xf numFmtId="0" fontId="3" fillId="0" borderId="0" xfId="0" applyFont="1" applyFill="1" applyAlignment="1">
      <alignment horizontal="left" vertical="top"/>
    </xf>
    <xf numFmtId="0" fontId="3" fillId="0" borderId="0" xfId="0" applyFont="1" applyFill="1" applyAlignment="1">
      <alignment vertical="top" wrapText="1"/>
    </xf>
    <xf numFmtId="10" fontId="0" fillId="0" borderId="3" xfId="0" applyNumberFormat="1" applyBorder="1"/>
    <xf numFmtId="0" fontId="0" fillId="0" borderId="9" xfId="0" applyBorder="1"/>
    <xf numFmtId="0" fontId="11" fillId="0" borderId="7" xfId="0" applyFont="1" applyBorder="1"/>
    <xf numFmtId="0" fontId="0" fillId="0" borderId="13" xfId="0" applyBorder="1"/>
    <xf numFmtId="0" fontId="0" fillId="0" borderId="0" xfId="0" applyFill="1" applyAlignment="1">
      <alignment vertical="top" wrapText="1"/>
    </xf>
    <xf numFmtId="0" fontId="20" fillId="0" borderId="1" xfId="0" applyFont="1" applyFill="1" applyBorder="1" applyAlignment="1">
      <alignment vertical="top" wrapText="1"/>
    </xf>
    <xf numFmtId="0" fontId="20" fillId="0" borderId="9" xfId="0" applyFont="1" applyFill="1" applyBorder="1" applyAlignment="1">
      <alignment horizontal="center" vertical="top" wrapText="1"/>
    </xf>
    <xf numFmtId="0" fontId="0" fillId="0" borderId="0" xfId="0" applyFill="1" applyAlignment="1">
      <alignment horizontal="center" vertical="top" wrapText="1"/>
    </xf>
    <xf numFmtId="0" fontId="20" fillId="0" borderId="1" xfId="0" applyFont="1" applyFill="1" applyBorder="1" applyAlignment="1">
      <alignment horizontal="center" vertical="top" wrapText="1"/>
    </xf>
    <xf numFmtId="0" fontId="20" fillId="0" borderId="6" xfId="0" applyFont="1" applyFill="1" applyBorder="1" applyAlignment="1">
      <alignment horizontal="center" vertical="top" wrapText="1"/>
    </xf>
    <xf numFmtId="0" fontId="20" fillId="0" borderId="5" xfId="0" applyFont="1" applyFill="1" applyBorder="1" applyAlignment="1">
      <alignment horizontal="center" vertical="top" wrapText="1"/>
    </xf>
    <xf numFmtId="0" fontId="29" fillId="0" borderId="1" xfId="0" applyFont="1" applyFill="1" applyBorder="1" applyAlignment="1">
      <alignment vertical="top" wrapText="1"/>
    </xf>
    <xf numFmtId="0" fontId="0" fillId="0" borderId="0" xfId="0" applyFill="1"/>
    <xf numFmtId="0" fontId="4" fillId="0" borderId="0" xfId="0" applyFont="1" applyFill="1" applyAlignment="1">
      <alignment vertical="top"/>
    </xf>
    <xf numFmtId="0" fontId="4" fillId="0" borderId="0" xfId="0" applyFont="1" applyFill="1" applyAlignment="1">
      <alignment horizontal="right" vertical="top"/>
    </xf>
    <xf numFmtId="0" fontId="15" fillId="0" borderId="15" xfId="0" applyFont="1" applyBorder="1" applyAlignment="1">
      <alignment vertical="top" wrapText="1"/>
    </xf>
    <xf numFmtId="0" fontId="15" fillId="0" borderId="16" xfId="0" applyFont="1" applyBorder="1" applyAlignment="1">
      <alignment vertical="top" wrapText="1"/>
    </xf>
    <xf numFmtId="0" fontId="15" fillId="0" borderId="16" xfId="0" applyFont="1" applyBorder="1" applyAlignment="1">
      <alignment horizontal="center" vertical="top" wrapText="1"/>
    </xf>
    <xf numFmtId="0" fontId="15" fillId="0" borderId="17" xfId="0" applyFont="1" applyBorder="1" applyAlignment="1">
      <alignment vertical="top" wrapText="1"/>
    </xf>
    <xf numFmtId="0" fontId="15" fillId="0" borderId="18" xfId="0" applyFont="1" applyBorder="1" applyAlignment="1">
      <alignment vertical="top" wrapText="1"/>
    </xf>
    <xf numFmtId="0" fontId="15" fillId="0" borderId="18" xfId="0" applyFont="1" applyBorder="1" applyAlignment="1">
      <alignment horizontal="center" vertical="top" wrapText="1"/>
    </xf>
    <xf numFmtId="0" fontId="11" fillId="0" borderId="0" xfId="0" applyFont="1" applyFill="1" applyBorder="1" applyAlignment="1">
      <alignment horizontal="left" vertical="top" wrapText="1"/>
    </xf>
    <xf numFmtId="0" fontId="0" fillId="0" borderId="0" xfId="0" applyFill="1" applyBorder="1" applyAlignment="1">
      <alignment horizontal="left" vertical="top" wrapText="1"/>
    </xf>
    <xf numFmtId="0" fontId="0" fillId="0" borderId="1" xfId="0" applyFill="1" applyBorder="1" applyAlignment="1">
      <alignment horizontal="left" vertical="top" wrapText="1"/>
    </xf>
    <xf numFmtId="0" fontId="12" fillId="0" borderId="0" xfId="0" applyFont="1"/>
    <xf numFmtId="0" fontId="31" fillId="0" borderId="0" xfId="0" applyFont="1" applyAlignment="1">
      <alignment wrapText="1"/>
    </xf>
    <xf numFmtId="0" fontId="15" fillId="0" borderId="0" xfId="0" applyFont="1" applyFill="1" applyAlignment="1">
      <alignment horizontal="left" wrapText="1" indent="2"/>
    </xf>
    <xf numFmtId="0" fontId="12" fillId="0" borderId="0" xfId="0" applyFont="1" applyFill="1" applyAlignment="1">
      <alignment horizontal="left" wrapText="1" indent="2"/>
    </xf>
    <xf numFmtId="0" fontId="11" fillId="0" borderId="0" xfId="0" applyFont="1" applyFill="1" applyAlignment="1">
      <alignment horizontal="left" wrapText="1" indent="1"/>
    </xf>
    <xf numFmtId="0" fontId="11" fillId="0" borderId="0" xfId="0" applyFont="1" applyFill="1"/>
    <xf numFmtId="0" fontId="0" fillId="0" borderId="1" xfId="0" applyFill="1" applyBorder="1" applyAlignment="1">
      <alignment horizontal="left" vertical="center" indent="1"/>
    </xf>
    <xf numFmtId="0" fontId="11" fillId="0" borderId="1" xfId="0" applyFont="1" applyFill="1" applyBorder="1" applyAlignment="1">
      <alignment wrapText="1"/>
    </xf>
    <xf numFmtId="0" fontId="0" fillId="0" borderId="0" xfId="0" applyFill="1" applyBorder="1" applyAlignment="1">
      <alignment vertical="top" wrapText="1"/>
    </xf>
    <xf numFmtId="0" fontId="11" fillId="0" borderId="7" xfId="0" applyFont="1" applyFill="1" applyBorder="1"/>
    <xf numFmtId="0" fontId="0" fillId="0" borderId="4" xfId="0" applyFill="1" applyBorder="1"/>
    <xf numFmtId="0" fontId="0" fillId="0" borderId="1" xfId="0" applyFill="1" applyBorder="1" applyAlignment="1">
      <alignment horizontal="center" vertical="center"/>
    </xf>
    <xf numFmtId="0" fontId="15" fillId="0" borderId="0" xfId="0" applyFont="1" applyAlignment="1">
      <alignment horizontal="left" wrapText="1"/>
    </xf>
    <xf numFmtId="0" fontId="7" fillId="0" borderId="0" xfId="0" applyFont="1" applyFill="1" applyAlignment="1">
      <alignment vertical="top" wrapText="1"/>
    </xf>
    <xf numFmtId="0" fontId="15" fillId="0" borderId="17" xfId="0" applyFont="1" applyFill="1" applyBorder="1" applyAlignment="1">
      <alignment vertical="top" wrapText="1"/>
    </xf>
    <xf numFmtId="0" fontId="0" fillId="0" borderId="10" xfId="0" applyBorder="1" applyAlignment="1">
      <alignment vertical="center"/>
    </xf>
    <xf numFmtId="0" fontId="4" fillId="0" borderId="1" xfId="0" applyFont="1" applyFill="1" applyBorder="1" applyAlignment="1">
      <alignment horizontal="center" wrapText="1"/>
    </xf>
    <xf numFmtId="0" fontId="3" fillId="0" borderId="0" xfId="0" applyFont="1" applyFill="1"/>
    <xf numFmtId="0" fontId="11" fillId="0" borderId="1" xfId="0" applyFont="1" applyFill="1" applyBorder="1"/>
    <xf numFmtId="0" fontId="4" fillId="0" borderId="1" xfId="0" applyFont="1" applyFill="1" applyBorder="1" applyAlignment="1">
      <alignment wrapText="1"/>
    </xf>
    <xf numFmtId="0" fontId="25" fillId="0" borderId="19" xfId="0" applyFont="1" applyFill="1" applyBorder="1" applyAlignment="1">
      <alignment horizontal="center"/>
    </xf>
    <xf numFmtId="0" fontId="25" fillId="0" borderId="20" xfId="0" applyFont="1" applyFill="1" applyBorder="1" applyAlignment="1">
      <alignment horizontal="center"/>
    </xf>
    <xf numFmtId="0" fontId="0" fillId="0" borderId="21" xfId="0" applyFill="1" applyBorder="1" applyAlignment="1">
      <alignment horizontal="left" vertical="top" wrapText="1"/>
    </xf>
    <xf numFmtId="0" fontId="2" fillId="0" borderId="0" xfId="0" applyFont="1" applyFill="1" applyAlignment="1">
      <alignment horizontal="center" vertical="center"/>
    </xf>
    <xf numFmtId="0" fontId="4" fillId="0" borderId="1" xfId="0" applyFont="1" applyFill="1" applyBorder="1"/>
    <xf numFmtId="49" fontId="0" fillId="0" borderId="0" xfId="0" applyNumberFormat="1" applyBorder="1" applyAlignment="1">
      <alignment horizontal="center" vertical="center"/>
    </xf>
    <xf numFmtId="0" fontId="5" fillId="0" borderId="0" xfId="0" applyFont="1"/>
    <xf numFmtId="0" fontId="15" fillId="0" borderId="18" xfId="0" applyFont="1" applyFill="1" applyBorder="1" applyAlignment="1">
      <alignment vertical="top" wrapText="1"/>
    </xf>
    <xf numFmtId="0" fontId="15" fillId="0" borderId="18" xfId="0" applyFont="1" applyFill="1" applyBorder="1" applyAlignment="1">
      <alignment horizontal="center" vertical="top" wrapText="1"/>
    </xf>
    <xf numFmtId="0" fontId="0" fillId="0" borderId="1" xfId="0" applyFill="1" applyBorder="1" applyAlignment="1">
      <alignment vertical="center"/>
    </xf>
    <xf numFmtId="10" fontId="0" fillId="0" borderId="1" xfId="4" applyNumberFormat="1" applyFont="1" applyFill="1" applyBorder="1" applyAlignment="1">
      <alignment horizontal="center" vertical="center"/>
    </xf>
    <xf numFmtId="49" fontId="0" fillId="0" borderId="1" xfId="0" applyNumberFormat="1" applyFill="1" applyBorder="1" applyAlignment="1">
      <alignment horizontal="left" vertical="center" indent="2"/>
    </xf>
    <xf numFmtId="0" fontId="4" fillId="0" borderId="0" xfId="0" applyFont="1" applyFill="1" applyAlignment="1">
      <alignment horizontal="left" vertical="center"/>
    </xf>
    <xf numFmtId="0" fontId="36" fillId="0" borderId="0" xfId="0" applyFont="1" applyAlignment="1">
      <alignment horizontal="left" vertical="top"/>
    </xf>
    <xf numFmtId="0" fontId="37" fillId="0" borderId="0" xfId="0" applyFont="1" applyAlignment="1">
      <alignment horizontal="left" vertical="top"/>
    </xf>
    <xf numFmtId="0" fontId="37" fillId="0" borderId="0" xfId="0" applyFont="1"/>
    <xf numFmtId="0" fontId="37" fillId="0" borderId="14" xfId="0" applyFont="1" applyFill="1" applyBorder="1"/>
    <xf numFmtId="49" fontId="37" fillId="0" borderId="14" xfId="0" applyNumberFormat="1" applyFont="1" applyBorder="1" applyAlignment="1">
      <alignment horizontal="center" vertical="center"/>
    </xf>
    <xf numFmtId="49" fontId="0" fillId="0" borderId="13" xfId="0" applyNumberFormat="1" applyBorder="1" applyAlignment="1">
      <alignment horizontal="center" vertical="center"/>
    </xf>
    <xf numFmtId="0" fontId="3" fillId="4" borderId="1" xfId="0" applyFont="1" applyFill="1" applyBorder="1" applyAlignment="1">
      <alignment horizontal="center" vertical="center" wrapText="1"/>
    </xf>
    <xf numFmtId="0" fontId="15" fillId="4" borderId="17" xfId="0" applyFont="1" applyFill="1" applyBorder="1" applyAlignment="1">
      <alignment vertical="top" wrapText="1"/>
    </xf>
    <xf numFmtId="0" fontId="4" fillId="0" borderId="2" xfId="0" applyFont="1" applyFill="1" applyBorder="1" applyAlignment="1">
      <alignment horizontal="left" vertical="top" wrapText="1"/>
    </xf>
    <xf numFmtId="0" fontId="3" fillId="0" borderId="0" xfId="0" applyFont="1" applyBorder="1" applyAlignment="1">
      <alignment horizontal="left" vertical="top"/>
    </xf>
    <xf numFmtId="0" fontId="4" fillId="0" borderId="5" xfId="0" applyFont="1" applyBorder="1" applyAlignment="1">
      <alignment horizontal="left" vertical="top" wrapText="1"/>
    </xf>
    <xf numFmtId="0" fontId="4" fillId="0" borderId="14" xfId="0" applyFont="1" applyBorder="1" applyAlignment="1">
      <alignment horizontal="left" vertical="top" wrapText="1"/>
    </xf>
    <xf numFmtId="0" fontId="13" fillId="0" borderId="1" xfId="0" applyFont="1" applyBorder="1" applyAlignment="1">
      <alignment horizontal="center" vertical="top" wrapText="1"/>
    </xf>
    <xf numFmtId="0" fontId="4" fillId="0" borderId="1" xfId="0" applyFont="1" applyBorder="1" applyAlignment="1">
      <alignment horizontal="center" vertical="center"/>
    </xf>
    <xf numFmtId="0" fontId="4" fillId="0" borderId="1" xfId="0" applyFont="1" applyBorder="1" applyAlignment="1">
      <alignment wrapText="1"/>
    </xf>
    <xf numFmtId="0" fontId="4" fillId="0" borderId="1" xfId="0" applyFont="1" applyBorder="1" applyAlignment="1">
      <alignment horizontal="center" wrapText="1"/>
    </xf>
    <xf numFmtId="0" fontId="0" fillId="0" borderId="1" xfId="0" applyBorder="1" applyAlignment="1">
      <alignment horizontal="center" wrapText="1"/>
    </xf>
    <xf numFmtId="0" fontId="24" fillId="0" borderId="5" xfId="3" applyBorder="1" applyAlignment="1" applyProtection="1">
      <alignment horizontal="left" vertical="top" wrapText="1"/>
    </xf>
    <xf numFmtId="0" fontId="4" fillId="0" borderId="5" xfId="0" applyFont="1" applyBorder="1" applyAlignment="1">
      <alignment horizontal="center"/>
    </xf>
    <xf numFmtId="0" fontId="4" fillId="0" borderId="1" xfId="0" applyFont="1" applyBorder="1" applyAlignment="1">
      <alignment horizontal="left" wrapText="1"/>
    </xf>
    <xf numFmtId="49" fontId="4" fillId="0" borderId="1" xfId="0" quotePrefix="1" applyNumberFormat="1" applyFont="1" applyBorder="1" applyAlignment="1">
      <alignment horizontal="center" vertical="center"/>
    </xf>
    <xf numFmtId="0" fontId="4" fillId="0" borderId="1" xfId="0" applyFont="1" applyBorder="1" applyAlignment="1">
      <alignment horizontal="right" vertical="top" wrapText="1"/>
    </xf>
    <xf numFmtId="0" fontId="4" fillId="0" borderId="4" xfId="0" applyFont="1" applyBorder="1" applyAlignment="1">
      <alignment vertical="center"/>
    </xf>
    <xf numFmtId="0" fontId="0" fillId="0" borderId="5" xfId="0" applyFill="1" applyBorder="1" applyAlignment="1">
      <alignment horizontal="center" vertical="center" wrapText="1"/>
    </xf>
    <xf numFmtId="0" fontId="0" fillId="0" borderId="22" xfId="0" applyFill="1" applyBorder="1" applyAlignment="1">
      <alignment horizontal="center" vertical="center" wrapText="1"/>
    </xf>
    <xf numFmtId="0" fontId="4" fillId="0" borderId="22"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0" fillId="0" borderId="23" xfId="0" applyFill="1" applyBorder="1" applyAlignment="1">
      <alignment horizontal="center" vertical="center" wrapText="1"/>
    </xf>
    <xf numFmtId="0" fontId="0" fillId="0" borderId="24" xfId="0" applyFill="1" applyBorder="1" applyAlignment="1">
      <alignment horizontal="center" vertical="center" wrapText="1"/>
    </xf>
    <xf numFmtId="0" fontId="13" fillId="0" borderId="1" xfId="0" applyFont="1" applyBorder="1" applyAlignment="1">
      <alignment horizontal="center" vertical="center" wrapText="1"/>
    </xf>
    <xf numFmtId="0" fontId="4" fillId="0" borderId="5" xfId="0" applyFont="1" applyBorder="1" applyAlignment="1">
      <alignment horizontal="center" vertical="center"/>
    </xf>
    <xf numFmtId="16" fontId="0" fillId="0" borderId="1" xfId="0" applyNumberFormat="1" applyBorder="1"/>
    <xf numFmtId="4" fontId="0" fillId="0" borderId="1" xfId="0" applyNumberFormat="1" applyBorder="1" applyAlignment="1">
      <alignment horizontal="right" vertical="top"/>
    </xf>
    <xf numFmtId="167" fontId="4" fillId="0" borderId="1" xfId="0" applyNumberFormat="1" applyFont="1" applyBorder="1" applyAlignment="1">
      <alignment horizontal="center" vertical="top"/>
    </xf>
    <xf numFmtId="49" fontId="0" fillId="0" borderId="1" xfId="0" applyNumberFormat="1" applyBorder="1" applyAlignment="1">
      <alignment horizontal="center"/>
    </xf>
    <xf numFmtId="9" fontId="0" fillId="0" borderId="1" xfId="0" applyNumberFormat="1" applyBorder="1" applyAlignment="1">
      <alignment horizontal="center" vertical="center"/>
    </xf>
    <xf numFmtId="0" fontId="12" fillId="0" borderId="17" xfId="0" applyFont="1" applyFill="1" applyBorder="1" applyAlignment="1">
      <alignment vertical="top" wrapText="1"/>
    </xf>
    <xf numFmtId="0" fontId="0" fillId="0" borderId="0" xfId="0" applyFill="1" applyAlignment="1"/>
    <xf numFmtId="0" fontId="4" fillId="0" borderId="0" xfId="0" applyFont="1" applyFill="1" applyAlignment="1">
      <alignment wrapText="1"/>
    </xf>
    <xf numFmtId="0" fontId="4" fillId="0" borderId="0" xfId="0" applyFont="1" applyFill="1" applyBorder="1" applyAlignment="1">
      <alignment vertical="top" wrapText="1"/>
    </xf>
    <xf numFmtId="0" fontId="4" fillId="0" borderId="1" xfId="0" applyFont="1" applyFill="1" applyBorder="1" applyAlignment="1">
      <alignment horizontal="center" vertical="top" wrapText="1"/>
    </xf>
    <xf numFmtId="0" fontId="32" fillId="0" borderId="0" xfId="0" applyFont="1" applyFill="1" applyBorder="1" applyAlignment="1">
      <alignment vertical="top" wrapText="1"/>
    </xf>
    <xf numFmtId="0" fontId="13" fillId="0" borderId="0" xfId="0" applyFont="1" applyFill="1" applyBorder="1" applyAlignment="1">
      <alignment vertical="top" wrapText="1"/>
    </xf>
    <xf numFmtId="0" fontId="0" fillId="0" borderId="0" xfId="0" applyFill="1" applyAlignment="1">
      <alignment horizontal="left" vertical="top"/>
    </xf>
    <xf numFmtId="0" fontId="0" fillId="0" borderId="1" xfId="0" applyFill="1" applyBorder="1" applyAlignment="1">
      <alignment horizontal="center" vertical="top" wrapText="1"/>
    </xf>
    <xf numFmtId="0" fontId="20" fillId="0" borderId="0" xfId="0" applyFont="1" applyFill="1" applyBorder="1" applyAlignment="1">
      <alignment vertical="top"/>
    </xf>
    <xf numFmtId="172" fontId="20" fillId="0" borderId="0" xfId="2" applyNumberFormat="1" applyFont="1" applyFill="1" applyBorder="1" applyAlignment="1">
      <alignment horizontal="center" vertical="center"/>
    </xf>
    <xf numFmtId="0" fontId="4" fillId="0" borderId="0" xfId="0" applyFont="1" applyFill="1" applyAlignment="1"/>
    <xf numFmtId="0" fontId="3" fillId="0" borderId="0" xfId="0" applyFont="1" applyFill="1" applyAlignment="1">
      <alignment horizontal="left" vertical="center"/>
    </xf>
    <xf numFmtId="0" fontId="4" fillId="0" borderId="0" xfId="0" applyFont="1" applyFill="1" applyBorder="1" applyAlignment="1">
      <alignment horizontal="left" vertical="center" wrapText="1"/>
    </xf>
    <xf numFmtId="0" fontId="20" fillId="0" borderId="12" xfId="0" applyFont="1" applyFill="1" applyBorder="1" applyAlignment="1">
      <alignment vertical="top" wrapText="1"/>
    </xf>
    <xf numFmtId="0" fontId="20" fillId="0" borderId="1" xfId="0" applyFont="1" applyFill="1" applyBorder="1" applyAlignment="1">
      <alignment wrapText="1"/>
    </xf>
    <xf numFmtId="168" fontId="0" fillId="0" borderId="1" xfId="0" applyNumberFormat="1" applyFill="1" applyBorder="1" applyAlignment="1">
      <alignment horizontal="center" vertical="center"/>
    </xf>
    <xf numFmtId="0" fontId="4" fillId="0" borderId="1" xfId="0" applyFont="1" applyFill="1" applyBorder="1" applyAlignment="1">
      <alignment vertical="center"/>
    </xf>
    <xf numFmtId="0" fontId="4" fillId="0" borderId="1" xfId="0" applyFont="1" applyFill="1" applyBorder="1" applyAlignment="1">
      <alignment vertical="center" wrapText="1"/>
    </xf>
    <xf numFmtId="1" fontId="3" fillId="0" borderId="1" xfId="0" applyNumberFormat="1" applyFont="1" applyFill="1" applyBorder="1" applyAlignment="1">
      <alignment horizontal="right" wrapText="1"/>
    </xf>
    <xf numFmtId="0" fontId="0" fillId="0" borderId="1" xfId="0" applyFill="1" applyBorder="1" applyAlignment="1">
      <alignment wrapText="1"/>
    </xf>
    <xf numFmtId="0" fontId="8" fillId="0" borderId="1" xfId="0" applyFont="1" applyBorder="1" applyAlignment="1">
      <alignment horizontal="left" vertical="center" wrapText="1"/>
    </xf>
    <xf numFmtId="0" fontId="38" fillId="0" borderId="1" xfId="0" applyFont="1" applyBorder="1" applyAlignment="1">
      <alignment wrapText="1"/>
    </xf>
    <xf numFmtId="0" fontId="38" fillId="0" borderId="1" xfId="0" applyFont="1" applyBorder="1" applyAlignment="1">
      <alignment vertical="center" wrapText="1"/>
    </xf>
    <xf numFmtId="0" fontId="29" fillId="0" borderId="1" xfId="0" applyFont="1" applyBorder="1" applyAlignment="1">
      <alignment horizontal="left" vertical="center" wrapText="1"/>
    </xf>
    <xf numFmtId="0" fontId="4" fillId="0" borderId="0" xfId="0" applyFont="1" applyAlignment="1">
      <alignment horizontal="left" vertical="center" wrapText="1"/>
    </xf>
    <xf numFmtId="0" fontId="4" fillId="0" borderId="0" xfId="0" applyFont="1" applyFill="1" applyBorder="1" applyAlignment="1">
      <alignment horizontal="center"/>
    </xf>
    <xf numFmtId="10" fontId="0" fillId="0" borderId="0" xfId="0" applyNumberFormat="1" applyFill="1" applyBorder="1" applyAlignment="1">
      <alignment horizontal="right"/>
    </xf>
    <xf numFmtId="2" fontId="4" fillId="0" borderId="1" xfId="0" applyNumberFormat="1" applyFont="1" applyBorder="1" applyAlignment="1">
      <alignment horizontal="center" vertical="center" wrapText="1"/>
    </xf>
    <xf numFmtId="0" fontId="3" fillId="0" borderId="0" xfId="0" applyFont="1" applyBorder="1" applyAlignment="1">
      <alignment horizontal="right" wrapText="1"/>
    </xf>
    <xf numFmtId="0" fontId="3" fillId="0" borderId="0" xfId="0" applyFont="1" applyBorder="1" applyAlignment="1">
      <alignment horizontal="center"/>
    </xf>
    <xf numFmtId="0" fontId="3" fillId="0" borderId="0" xfId="0" applyFont="1" applyAlignment="1">
      <alignment horizontal="center"/>
    </xf>
    <xf numFmtId="170" fontId="15" fillId="0" borderId="16" xfId="4" applyNumberFormat="1" applyFont="1" applyBorder="1" applyAlignment="1">
      <alignment vertical="top" wrapText="1"/>
    </xf>
    <xf numFmtId="170" fontId="15" fillId="0" borderId="18" xfId="4" applyNumberFormat="1" applyFont="1" applyBorder="1" applyAlignment="1">
      <alignment vertical="top" wrapText="1"/>
    </xf>
    <xf numFmtId="170" fontId="15" fillId="0" borderId="18" xfId="4" applyNumberFormat="1" applyFont="1" applyFill="1" applyBorder="1" applyAlignment="1">
      <alignment vertical="top" wrapText="1"/>
    </xf>
    <xf numFmtId="0" fontId="4" fillId="0" borderId="1" xfId="0" applyFont="1" applyFill="1" applyBorder="1" applyAlignment="1">
      <alignment horizontal="center" vertical="top"/>
    </xf>
    <xf numFmtId="1" fontId="0" fillId="0" borderId="1" xfId="0" applyNumberFormat="1" applyBorder="1" applyAlignment="1">
      <alignment horizontal="center" vertical="center"/>
    </xf>
    <xf numFmtId="0" fontId="0" fillId="7" borderId="1" xfId="0" applyFill="1" applyBorder="1" applyAlignment="1">
      <alignment horizontal="center" vertical="center"/>
    </xf>
    <xf numFmtId="1" fontId="0" fillId="7" borderId="1" xfId="0" applyNumberFormat="1" applyFill="1" applyBorder="1" applyAlignment="1">
      <alignment horizontal="center" vertical="center"/>
    </xf>
    <xf numFmtId="0" fontId="0" fillId="6" borderId="1" xfId="0" applyFill="1" applyBorder="1" applyAlignment="1">
      <alignment horizontal="center" vertical="center"/>
    </xf>
    <xf numFmtId="1" fontId="0" fillId="6" borderId="1" xfId="0" applyNumberFormat="1" applyFill="1" applyBorder="1" applyAlignment="1">
      <alignment horizontal="center" vertical="center"/>
    </xf>
    <xf numFmtId="0" fontId="6" fillId="0" borderId="1" xfId="0" applyFont="1" applyBorder="1" applyAlignment="1">
      <alignment horizontal="center"/>
    </xf>
    <xf numFmtId="0" fontId="6" fillId="0" borderId="1" xfId="0" applyFont="1" applyFill="1" applyBorder="1" applyAlignment="1">
      <alignment horizontal="center"/>
    </xf>
    <xf numFmtId="49" fontId="1" fillId="0" borderId="1" xfId="0" applyNumberFormat="1" applyFont="1" applyBorder="1" applyAlignment="1">
      <alignment horizontal="center" vertical="center"/>
    </xf>
    <xf numFmtId="0" fontId="1" fillId="0" borderId="7" xfId="0" applyFont="1" applyBorder="1" applyAlignment="1">
      <alignment horizontal="left" vertical="top" wrapText="1"/>
    </xf>
    <xf numFmtId="9" fontId="0" fillId="0" borderId="1" xfId="0" applyNumberFormat="1" applyBorder="1" applyAlignment="1">
      <alignment horizontal="center" vertical="center" wrapText="1"/>
    </xf>
    <xf numFmtId="9" fontId="0" fillId="0" borderId="1" xfId="4" applyNumberFormat="1" applyFont="1" applyBorder="1" applyAlignment="1">
      <alignment horizontal="center" vertical="center"/>
    </xf>
    <xf numFmtId="170" fontId="3" fillId="0" borderId="0" xfId="4" applyNumberFormat="1" applyFont="1" applyAlignment="1">
      <alignment horizontal="center"/>
    </xf>
    <xf numFmtId="0" fontId="1" fillId="0" borderId="1" xfId="0" applyFont="1" applyBorder="1" applyAlignment="1">
      <alignment horizontal="center"/>
    </xf>
    <xf numFmtId="0" fontId="0" fillId="0" borderId="1" xfId="0" applyBorder="1"/>
    <xf numFmtId="0" fontId="0" fillId="0" borderId="2" xfId="0" applyBorder="1" applyAlignment="1"/>
    <xf numFmtId="0" fontId="0" fillId="0" borderId="8" xfId="0" applyBorder="1" applyAlignment="1"/>
    <xf numFmtId="0" fontId="0" fillId="0" borderId="0" xfId="0" applyFill="1" applyAlignment="1"/>
    <xf numFmtId="0" fontId="4" fillId="0" borderId="14" xfId="0" applyFont="1" applyBorder="1" applyAlignment="1">
      <alignment horizontal="left" vertical="top" wrapText="1"/>
    </xf>
    <xf numFmtId="0" fontId="4" fillId="0" borderId="10" xfId="0" applyFont="1" applyBorder="1" applyAlignment="1">
      <alignment horizontal="left" vertical="top" wrapText="1"/>
    </xf>
    <xf numFmtId="0" fontId="0" fillId="0" borderId="14" xfId="0" applyBorder="1" applyAlignment="1"/>
    <xf numFmtId="0" fontId="0" fillId="0" borderId="11" xfId="0" applyBorder="1" applyAlignment="1"/>
    <xf numFmtId="0" fontId="0" fillId="0" borderId="4" xfId="0" applyBorder="1" applyAlignment="1"/>
    <xf numFmtId="0" fontId="0" fillId="0" borderId="1" xfId="0" applyBorder="1"/>
    <xf numFmtId="0" fontId="1" fillId="0" borderId="1" xfId="0" applyFont="1" applyBorder="1" applyAlignment="1">
      <alignment horizontal="center" vertical="center"/>
    </xf>
    <xf numFmtId="0" fontId="1" fillId="0" borderId="1" xfId="0" applyFont="1" applyBorder="1" applyAlignment="1">
      <alignment horizontal="center" wrapText="1"/>
    </xf>
    <xf numFmtId="0" fontId="0" fillId="0" borderId="1" xfId="0" applyNumberFormat="1" applyBorder="1" applyAlignment="1">
      <alignment horizontal="right"/>
    </xf>
    <xf numFmtId="0" fontId="0" fillId="0" borderId="1" xfId="4" applyNumberFormat="1" applyFont="1" applyBorder="1" applyAlignment="1">
      <alignment horizontal="right"/>
    </xf>
    <xf numFmtId="2" fontId="1" fillId="0" borderId="1" xfId="0" applyNumberFormat="1" applyFont="1" applyBorder="1" applyAlignment="1">
      <alignment horizontal="center" vertical="center" wrapText="1"/>
    </xf>
    <xf numFmtId="0" fontId="1" fillId="0" borderId="1" xfId="0" applyFont="1" applyBorder="1" applyAlignment="1">
      <alignment horizontal="center" vertical="center" wrapText="1"/>
    </xf>
    <xf numFmtId="0" fontId="1" fillId="0" borderId="0" xfId="0" applyFont="1" applyFill="1" applyAlignment="1">
      <alignment wrapText="1"/>
    </xf>
    <xf numFmtId="0" fontId="4" fillId="0" borderId="1" xfId="0" applyFont="1" applyBorder="1" applyAlignment="1">
      <alignment horizontal="center" vertical="center" wrapText="1"/>
    </xf>
    <xf numFmtId="0" fontId="0" fillId="0" borderId="1" xfId="0" applyBorder="1"/>
    <xf numFmtId="0" fontId="21" fillId="0" borderId="0" xfId="0" applyFont="1" applyBorder="1" applyAlignment="1">
      <alignment vertical="center" wrapText="1"/>
    </xf>
    <xf numFmtId="0" fontId="21" fillId="0" borderId="1" xfId="0" applyFont="1" applyBorder="1" applyAlignment="1">
      <alignment vertical="center" wrapText="1"/>
    </xf>
    <xf numFmtId="0" fontId="21" fillId="0" borderId="5" xfId="0" applyFont="1" applyBorder="1" applyAlignment="1">
      <alignment vertical="center" wrapText="1"/>
    </xf>
    <xf numFmtId="170" fontId="4" fillId="0" borderId="1" xfId="4" applyNumberFormat="1" applyFont="1" applyBorder="1" applyAlignment="1">
      <alignment horizontal="center" vertical="center" wrapText="1"/>
    </xf>
    <xf numFmtId="10" fontId="0" fillId="0" borderId="1" xfId="0" applyNumberFormat="1" applyBorder="1" applyAlignment="1">
      <alignment horizontal="center" vertical="center"/>
    </xf>
    <xf numFmtId="3" fontId="0" fillId="8" borderId="12" xfId="0" applyNumberFormat="1" applyFill="1" applyBorder="1" applyAlignment="1">
      <alignment horizontal="center" vertical="center" wrapText="1"/>
    </xf>
    <xf numFmtId="10" fontId="0" fillId="8" borderId="12" xfId="0" applyNumberFormat="1" applyFill="1" applyBorder="1" applyAlignment="1">
      <alignment horizontal="center" vertical="center" wrapText="1"/>
    </xf>
    <xf numFmtId="168" fontId="12" fillId="8" borderId="12" xfId="0" applyNumberFormat="1" applyFont="1" applyFill="1" applyBorder="1" applyAlignment="1">
      <alignment horizontal="center" vertical="center" wrapText="1"/>
    </xf>
    <xf numFmtId="3" fontId="0" fillId="8" borderId="1" xfId="0" applyNumberFormat="1" applyFill="1" applyBorder="1" applyAlignment="1">
      <alignment horizontal="center" vertical="center" wrapText="1"/>
    </xf>
    <xf numFmtId="10" fontId="0" fillId="8" borderId="1" xfId="0" applyNumberFormat="1" applyFill="1" applyBorder="1" applyAlignment="1">
      <alignment horizontal="center" vertical="center" wrapText="1"/>
    </xf>
    <xf numFmtId="168" fontId="0" fillId="8" borderId="1" xfId="0" applyNumberFormat="1" applyFill="1" applyBorder="1" applyAlignment="1">
      <alignment horizontal="center" vertical="center"/>
    </xf>
    <xf numFmtId="10" fontId="4" fillId="8" borderId="1" xfId="0" applyNumberFormat="1" applyFont="1" applyFill="1" applyBorder="1" applyAlignment="1">
      <alignment horizontal="center" vertical="center" wrapText="1"/>
    </xf>
    <xf numFmtId="0" fontId="11" fillId="0" borderId="1" xfId="0" applyFont="1" applyBorder="1" applyAlignment="1">
      <alignment horizontal="left" vertical="top" wrapText="1"/>
    </xf>
    <xf numFmtId="0" fontId="26" fillId="0" borderId="1" xfId="0" applyFont="1" applyBorder="1" applyAlignment="1">
      <alignment horizontal="left" vertical="top" wrapText="1"/>
    </xf>
    <xf numFmtId="0" fontId="24" fillId="0" borderId="1" xfId="3" applyBorder="1" applyAlignment="1" applyProtection="1">
      <alignment horizontal="left" vertical="top" wrapText="1"/>
    </xf>
    <xf numFmtId="0" fontId="26" fillId="0" borderId="6" xfId="0" applyFont="1" applyBorder="1" applyAlignment="1">
      <alignment horizontal="left" vertical="top" wrapText="1"/>
    </xf>
    <xf numFmtId="0" fontId="26" fillId="0" borderId="5" xfId="0" applyFont="1" applyBorder="1" applyAlignment="1">
      <alignment horizontal="left" vertical="top" wrapText="1"/>
    </xf>
    <xf numFmtId="0" fontId="2" fillId="2" borderId="0" xfId="0" applyFont="1" applyFill="1" applyAlignment="1">
      <alignment horizontal="center" vertical="center"/>
    </xf>
    <xf numFmtId="0" fontId="0" fillId="0" borderId="0" xfId="0" applyAlignment="1"/>
    <xf numFmtId="0" fontId="0" fillId="0" borderId="0" xfId="0" applyAlignment="1">
      <alignment horizontal="left" vertical="top" wrapText="1"/>
    </xf>
    <xf numFmtId="0" fontId="0" fillId="0" borderId="2" xfId="0" applyBorder="1" applyAlignment="1">
      <alignment horizontal="left" vertical="top" wrapText="1"/>
    </xf>
    <xf numFmtId="0" fontId="1" fillId="0" borderId="0" xfId="0" applyFont="1" applyFill="1" applyBorder="1" applyAlignment="1">
      <alignment horizontal="left" vertical="top" wrapText="1"/>
    </xf>
    <xf numFmtId="0" fontId="4" fillId="0" borderId="6" xfId="0" applyFont="1" applyBorder="1" applyAlignment="1">
      <alignment horizontal="left" vertical="top" wrapText="1"/>
    </xf>
    <xf numFmtId="0" fontId="1" fillId="0" borderId="9" xfId="0" applyFont="1" applyBorder="1" applyAlignment="1">
      <alignment horizontal="left" vertical="top" wrapText="1"/>
    </xf>
    <xf numFmtId="0" fontId="1" fillId="0" borderId="5" xfId="0" applyFont="1" applyBorder="1" applyAlignment="1">
      <alignment horizontal="left" vertical="top" wrapText="1"/>
    </xf>
    <xf numFmtId="0" fontId="24" fillId="0" borderId="4" xfId="3" applyBorder="1" applyAlignment="1" applyProtection="1"/>
    <xf numFmtId="0" fontId="0" fillId="0" borderId="2" xfId="0" applyBorder="1" applyAlignment="1"/>
    <xf numFmtId="0" fontId="0" fillId="0" borderId="8" xfId="0" applyBorder="1" applyAlignment="1"/>
    <xf numFmtId="0" fontId="3" fillId="0" borderId="0" xfId="0" applyFont="1" applyBorder="1" applyAlignment="1">
      <alignment horizontal="left" vertical="center" wrapText="1"/>
    </xf>
    <xf numFmtId="0" fontId="0" fillId="0" borderId="0" xfId="0" applyBorder="1" applyAlignment="1"/>
    <xf numFmtId="0" fontId="11" fillId="0" borderId="1" xfId="3" applyFont="1" applyBorder="1" applyAlignment="1" applyProtection="1">
      <alignment horizontal="left" vertical="top" wrapText="1"/>
    </xf>
    <xf numFmtId="0" fontId="0" fillId="0" borderId="1" xfId="0" applyBorder="1" applyAlignment="1">
      <alignment horizontal="left" vertical="top" wrapText="1"/>
    </xf>
    <xf numFmtId="0" fontId="11" fillId="0" borderId="6" xfId="0" applyFont="1" applyFill="1" applyBorder="1" applyAlignment="1"/>
    <xf numFmtId="0" fontId="0" fillId="0" borderId="5" xfId="0" applyFill="1" applyBorder="1" applyAlignment="1"/>
    <xf numFmtId="0" fontId="4" fillId="0" borderId="6" xfId="0" applyFont="1" applyFill="1" applyBorder="1" applyAlignment="1"/>
    <xf numFmtId="0" fontId="0" fillId="0" borderId="1" xfId="0" applyFill="1" applyBorder="1" applyAlignment="1">
      <alignment vertical="center"/>
    </xf>
    <xf numFmtId="0" fontId="0" fillId="0" borderId="6" xfId="0" applyFill="1" applyBorder="1" applyAlignment="1">
      <alignment vertical="center" wrapText="1"/>
    </xf>
    <xf numFmtId="0" fontId="0" fillId="0" borderId="5" xfId="0" applyFill="1" applyBorder="1" applyAlignment="1">
      <alignment vertical="center" wrapText="1"/>
    </xf>
    <xf numFmtId="0" fontId="0" fillId="0" borderId="0" xfId="0" applyFill="1" applyAlignment="1"/>
    <xf numFmtId="0" fontId="3" fillId="0" borderId="0" xfId="0" applyFont="1" applyAlignment="1"/>
    <xf numFmtId="0" fontId="3" fillId="0" borderId="2" xfId="0" applyFont="1" applyFill="1" applyBorder="1" applyAlignment="1">
      <alignment horizontal="left" vertical="center" wrapText="1"/>
    </xf>
    <xf numFmtId="0" fontId="0" fillId="0" borderId="2" xfId="0" applyFill="1" applyBorder="1" applyAlignment="1">
      <alignment horizontal="left" vertical="center" wrapText="1"/>
    </xf>
    <xf numFmtId="0" fontId="0" fillId="2" borderId="1" xfId="0" applyFill="1" applyBorder="1" applyAlignment="1">
      <alignment vertical="center"/>
    </xf>
    <xf numFmtId="0" fontId="0" fillId="0" borderId="1" xfId="0" applyBorder="1" applyAlignment="1">
      <alignment vertical="center"/>
    </xf>
    <xf numFmtId="0" fontId="4" fillId="0" borderId="2" xfId="0" applyFont="1" applyFill="1" applyBorder="1" applyAlignment="1">
      <alignment horizontal="left" vertical="center" wrapText="1"/>
    </xf>
    <xf numFmtId="0" fontId="3" fillId="0" borderId="1" xfId="0" applyFont="1" applyBorder="1" applyAlignment="1">
      <alignment horizontal="center" vertical="center"/>
    </xf>
    <xf numFmtId="0" fontId="1" fillId="0" borderId="6" xfId="0" applyFont="1" applyBorder="1" applyAlignment="1">
      <alignment horizontal="left" vertical="top" wrapText="1"/>
    </xf>
    <xf numFmtId="0" fontId="3" fillId="0" borderId="1" xfId="0" applyFont="1" applyBorder="1" applyAlignment="1">
      <alignment vertical="center"/>
    </xf>
    <xf numFmtId="0" fontId="0" fillId="0" borderId="0" xfId="0" applyAlignment="1">
      <alignment horizontal="left" vertical="center" wrapText="1"/>
    </xf>
    <xf numFmtId="0" fontId="1" fillId="0" borderId="2" xfId="0" applyFont="1" applyBorder="1" applyAlignment="1">
      <alignment horizontal="left" vertical="top" wrapText="1"/>
    </xf>
    <xf numFmtId="0" fontId="1" fillId="0" borderId="0" xfId="0" applyFont="1" applyAlignment="1">
      <alignment horizontal="left" vertical="center" wrapText="1"/>
    </xf>
    <xf numFmtId="0" fontId="4" fillId="0" borderId="0" xfId="0" applyFont="1" applyAlignment="1">
      <alignment horizontal="left" vertical="center" wrapText="1"/>
    </xf>
    <xf numFmtId="0" fontId="3" fillId="0" borderId="0" xfId="0" applyFont="1" applyAlignment="1">
      <alignment horizontal="left" vertical="center" wrapText="1"/>
    </xf>
    <xf numFmtId="0" fontId="3" fillId="0" borderId="21" xfId="0" applyFont="1" applyBorder="1" applyAlignment="1">
      <alignment horizontal="center" vertical="center" wrapText="1"/>
    </xf>
    <xf numFmtId="0" fontId="3" fillId="0" borderId="12" xfId="0" applyFont="1" applyBorder="1" applyAlignment="1">
      <alignment horizontal="center" vertical="center" wrapText="1"/>
    </xf>
    <xf numFmtId="0" fontId="21" fillId="5" borderId="21" xfId="0" applyFont="1" applyFill="1" applyBorder="1" applyAlignment="1">
      <alignment horizontal="center" vertical="center" wrapText="1"/>
    </xf>
    <xf numFmtId="0" fontId="21" fillId="5" borderId="12" xfId="0" applyFont="1" applyFill="1" applyBorder="1" applyAlignment="1">
      <alignment horizontal="center" vertical="center" wrapText="1"/>
    </xf>
    <xf numFmtId="0" fontId="4" fillId="0" borderId="1" xfId="0" applyFont="1" applyBorder="1" applyAlignment="1">
      <alignment horizontal="left" vertical="top" wrapText="1"/>
    </xf>
    <xf numFmtId="0" fontId="16" fillId="2" borderId="6" xfId="0" applyFont="1" applyFill="1" applyBorder="1" applyAlignment="1"/>
    <xf numFmtId="0" fontId="0" fillId="0" borderId="9" xfId="0" applyBorder="1" applyAlignment="1"/>
    <xf numFmtId="0" fontId="0" fillId="0" borderId="5" xfId="0" applyBorder="1" applyAlignment="1"/>
    <xf numFmtId="0" fontId="4" fillId="0" borderId="9" xfId="0" applyFont="1" applyBorder="1" applyAlignment="1">
      <alignment horizontal="left" vertical="top" wrapText="1"/>
    </xf>
    <xf numFmtId="0" fontId="4" fillId="0" borderId="5" xfId="0" applyFont="1" applyBorder="1" applyAlignment="1">
      <alignment horizontal="left" vertical="top" wrapText="1"/>
    </xf>
    <xf numFmtId="0" fontId="4" fillId="0" borderId="14" xfId="0" applyFont="1" applyBorder="1" applyAlignment="1">
      <alignment horizontal="left" vertical="top" wrapText="1"/>
    </xf>
    <xf numFmtId="0" fontId="0" fillId="0" borderId="14" xfId="0" applyBorder="1" applyAlignment="1">
      <alignment horizontal="left" vertical="top" wrapText="1"/>
    </xf>
    <xf numFmtId="0" fontId="4" fillId="0" borderId="3" xfId="0" applyFont="1" applyBorder="1" applyAlignment="1">
      <alignment horizontal="left" vertical="top" wrapText="1"/>
    </xf>
    <xf numFmtId="0" fontId="4" fillId="0" borderId="6" xfId="0" applyFont="1" applyFill="1" applyBorder="1" applyAlignment="1">
      <alignment wrapText="1"/>
    </xf>
    <xf numFmtId="0" fontId="0" fillId="0" borderId="9" xfId="0" applyBorder="1" applyAlignment="1">
      <alignment wrapText="1"/>
    </xf>
    <xf numFmtId="0" fontId="0" fillId="0" borderId="5" xfId="0" applyBorder="1" applyAlignment="1">
      <alignment wrapText="1"/>
    </xf>
    <xf numFmtId="0" fontId="11" fillId="0" borderId="1" xfId="0" applyFont="1" applyFill="1" applyBorder="1" applyAlignment="1">
      <alignment vertical="top" wrapText="1"/>
    </xf>
    <xf numFmtId="0" fontId="0" fillId="0" borderId="1" xfId="0" applyBorder="1" applyAlignment="1">
      <alignment wrapText="1"/>
    </xf>
    <xf numFmtId="0" fontId="11" fillId="0" borderId="6" xfId="0" applyFont="1" applyFill="1" applyBorder="1" applyAlignment="1">
      <alignment vertical="top" wrapText="1"/>
    </xf>
    <xf numFmtId="0" fontId="17" fillId="0" borderId="0" xfId="0" applyFont="1" applyFill="1" applyAlignment="1">
      <alignment vertical="top" wrapText="1"/>
    </xf>
    <xf numFmtId="0" fontId="13" fillId="0" borderId="0" xfId="0" applyFont="1" applyFill="1" applyAlignment="1">
      <alignment vertical="top" wrapText="1"/>
    </xf>
    <xf numFmtId="0" fontId="0" fillId="0" borderId="4" xfId="0" applyBorder="1" applyAlignment="1">
      <alignment horizontal="left" vertical="top" wrapText="1"/>
    </xf>
    <xf numFmtId="0" fontId="0" fillId="0" borderId="2" xfId="0" applyBorder="1" applyAlignment="1">
      <alignment horizontal="left" vertical="top"/>
    </xf>
    <xf numFmtId="0" fontId="0" fillId="0" borderId="8" xfId="0" applyBorder="1" applyAlignment="1">
      <alignment horizontal="left" vertical="top"/>
    </xf>
    <xf numFmtId="0" fontId="4" fillId="0" borderId="10" xfId="0" applyFont="1" applyBorder="1" applyAlignment="1">
      <alignment horizontal="left" vertical="top" wrapText="1"/>
    </xf>
    <xf numFmtId="0" fontId="0" fillId="0" borderId="11" xfId="0" applyBorder="1" applyAlignment="1">
      <alignment horizontal="left" vertical="top"/>
    </xf>
    <xf numFmtId="0" fontId="0" fillId="0" borderId="1" xfId="0" applyFill="1" applyBorder="1" applyAlignment="1">
      <alignment horizontal="left" vertical="top" wrapText="1"/>
    </xf>
    <xf numFmtId="0" fontId="0" fillId="0" borderId="6" xfId="0" applyBorder="1" applyAlignment="1">
      <alignment horizontal="left" vertical="top" wrapText="1"/>
    </xf>
    <xf numFmtId="0" fontId="0" fillId="0" borderId="9" xfId="0" applyBorder="1" applyAlignment="1">
      <alignment horizontal="left" vertical="top" wrapText="1"/>
    </xf>
    <xf numFmtId="0" fontId="11" fillId="0" borderId="0" xfId="0" applyFont="1" applyAlignment="1">
      <alignment horizontal="left" vertical="top" wrapText="1"/>
    </xf>
    <xf numFmtId="0" fontId="0" fillId="0" borderId="1" xfId="0" applyBorder="1" applyAlignment="1">
      <alignment horizontal="left" vertical="top"/>
    </xf>
    <xf numFmtId="0" fontId="3" fillId="0" borderId="0" xfId="0" applyFont="1" applyFill="1" applyAlignment="1">
      <alignment horizontal="left" vertical="top" wrapText="1"/>
    </xf>
    <xf numFmtId="0" fontId="4" fillId="0" borderId="0" xfId="0" applyFont="1" applyFill="1" applyAlignment="1">
      <alignment horizontal="left" vertical="top" wrapText="1"/>
    </xf>
    <xf numFmtId="0" fontId="11" fillId="0" borderId="0" xfId="0" applyFont="1" applyAlignment="1">
      <alignment horizontal="left" vertical="top"/>
    </xf>
    <xf numFmtId="0" fontId="0" fillId="0" borderId="0" xfId="0" applyAlignment="1">
      <alignment horizontal="left" vertical="top"/>
    </xf>
    <xf numFmtId="0" fontId="4" fillId="0" borderId="0" xfId="0" applyFont="1" applyAlignment="1">
      <alignment horizontal="left" vertical="top" wrapText="1"/>
    </xf>
    <xf numFmtId="0" fontId="0" fillId="0" borderId="6" xfId="0" applyFill="1" applyBorder="1" applyAlignment="1">
      <alignment horizontal="left" vertical="top" wrapText="1"/>
    </xf>
    <xf numFmtId="0" fontId="16" fillId="0" borderId="0" xfId="0" applyFont="1" applyFill="1" applyBorder="1" applyAlignment="1"/>
    <xf numFmtId="0" fontId="0" fillId="0" borderId="0" xfId="0" applyFill="1" applyBorder="1" applyAlignment="1"/>
    <xf numFmtId="0" fontId="11" fillId="0" borderId="6" xfId="0" applyFont="1" applyFill="1" applyBorder="1" applyAlignment="1">
      <alignment horizontal="left" vertical="top" wrapText="1"/>
    </xf>
    <xf numFmtId="0" fontId="0" fillId="0" borderId="5" xfId="0" applyBorder="1" applyAlignment="1">
      <alignment horizontal="left" vertical="top" wrapText="1"/>
    </xf>
    <xf numFmtId="0" fontId="1" fillId="0" borderId="0" xfId="0" applyFont="1" applyFill="1" applyBorder="1" applyAlignment="1">
      <alignment vertical="top" wrapText="1"/>
    </xf>
    <xf numFmtId="0" fontId="4" fillId="0" borderId="0" xfId="0" applyFont="1" applyFill="1" applyBorder="1" applyAlignment="1">
      <alignment vertical="top" wrapText="1"/>
    </xf>
    <xf numFmtId="0" fontId="11" fillId="0" borderId="10" xfId="0" applyFont="1" applyBorder="1" applyAlignment="1">
      <alignment vertical="top" wrapText="1"/>
    </xf>
    <xf numFmtId="0" fontId="0" fillId="0" borderId="14" xfId="0" applyBorder="1" applyAlignment="1">
      <alignment vertical="top" wrapText="1"/>
    </xf>
    <xf numFmtId="0" fontId="0" fillId="0" borderId="4" xfId="0" applyBorder="1" applyAlignment="1">
      <alignment vertical="top" wrapText="1"/>
    </xf>
    <xf numFmtId="0" fontId="0" fillId="0" borderId="2" xfId="0" applyBorder="1" applyAlignment="1">
      <alignment vertical="top" wrapText="1"/>
    </xf>
    <xf numFmtId="0" fontId="11" fillId="0" borderId="0" xfId="0" applyFont="1" applyFill="1" applyBorder="1" applyAlignment="1">
      <alignment horizontal="left" vertical="top" wrapText="1"/>
    </xf>
    <xf numFmtId="0" fontId="4" fillId="0" borderId="0" xfId="0" applyFont="1" applyFill="1" applyBorder="1" applyAlignment="1">
      <alignment horizontal="left" vertical="top" wrapText="1"/>
    </xf>
    <xf numFmtId="0" fontId="11" fillId="0" borderId="6" xfId="0" applyFont="1" applyBorder="1" applyAlignment="1">
      <alignment horizontal="left" vertical="top" wrapText="1"/>
    </xf>
    <xf numFmtId="0" fontId="16" fillId="2" borderId="1" xfId="0" applyFont="1" applyFill="1" applyBorder="1" applyAlignment="1"/>
    <xf numFmtId="0" fontId="0" fillId="2" borderId="1" xfId="0" applyFill="1" applyBorder="1" applyAlignment="1"/>
    <xf numFmtId="0" fontId="16" fillId="0" borderId="6" xfId="0" applyFont="1" applyBorder="1" applyAlignment="1">
      <alignment horizontal="center" vertical="top" wrapText="1"/>
    </xf>
    <xf numFmtId="0" fontId="0" fillId="0" borderId="9" xfId="0" applyBorder="1" applyAlignment="1">
      <alignment horizontal="center" vertical="top" wrapText="1"/>
    </xf>
    <xf numFmtId="0" fontId="1" fillId="0" borderId="11" xfId="0" applyFont="1" applyBorder="1" applyAlignment="1">
      <alignment wrapText="1"/>
    </xf>
    <xf numFmtId="0" fontId="0" fillId="0" borderId="3" xfId="0" applyBorder="1" applyAlignment="1">
      <alignment wrapText="1"/>
    </xf>
    <xf numFmtId="0" fontId="0" fillId="0" borderId="10" xfId="0" applyBorder="1" applyAlignment="1">
      <alignment wrapText="1"/>
    </xf>
    <xf numFmtId="0" fontId="0" fillId="0" borderId="1" xfId="0" applyBorder="1" applyAlignment="1"/>
    <xf numFmtId="0" fontId="0" fillId="0" borderId="9" xfId="0" applyBorder="1" applyAlignment="1">
      <alignment vertical="top" wrapText="1"/>
    </xf>
    <xf numFmtId="0" fontId="0" fillId="0" borderId="5" xfId="0" applyBorder="1" applyAlignment="1">
      <alignment vertical="top" wrapText="1"/>
    </xf>
    <xf numFmtId="0" fontId="0" fillId="0" borderId="0" xfId="0" applyAlignment="1">
      <alignment horizontal="center" vertical="center"/>
    </xf>
    <xf numFmtId="0" fontId="0" fillId="0" borderId="6" xfId="0" applyBorder="1" applyAlignment="1"/>
    <xf numFmtId="0" fontId="11" fillId="0" borderId="1" xfId="0" applyFont="1" applyBorder="1" applyAlignment="1"/>
    <xf numFmtId="0" fontId="0" fillId="0" borderId="6" xfId="0" applyFill="1" applyBorder="1" applyAlignment="1"/>
    <xf numFmtId="0" fontId="3" fillId="0" borderId="0" xfId="0" applyFont="1" applyBorder="1" applyAlignment="1">
      <alignment horizontal="left" vertical="top" wrapText="1"/>
    </xf>
    <xf numFmtId="0" fontId="0" fillId="0" borderId="0" xfId="0" applyBorder="1" applyAlignment="1">
      <alignment horizontal="left" vertical="top" wrapText="1"/>
    </xf>
    <xf numFmtId="0" fontId="11" fillId="0" borderId="6" xfId="0" applyFont="1" applyBorder="1" applyAlignment="1"/>
    <xf numFmtId="0" fontId="4" fillId="0" borderId="2" xfId="0" applyFont="1" applyBorder="1" applyAlignment="1"/>
    <xf numFmtId="0" fontId="4" fillId="0" borderId="6" xfId="0" applyFont="1" applyFill="1" applyBorder="1" applyAlignment="1" applyProtection="1">
      <protection locked="0"/>
    </xf>
    <xf numFmtId="0" fontId="0" fillId="0" borderId="9" xfId="0" applyFill="1" applyBorder="1" applyAlignment="1" applyProtection="1">
      <protection locked="0"/>
    </xf>
    <xf numFmtId="0" fontId="0" fillId="0" borderId="5" xfId="0" applyFill="1" applyBorder="1" applyAlignment="1" applyProtection="1">
      <protection locked="0"/>
    </xf>
    <xf numFmtId="0" fontId="0" fillId="0" borderId="1" xfId="0" applyFill="1" applyBorder="1" applyAlignment="1"/>
    <xf numFmtId="0" fontId="3" fillId="0" borderId="0" xfId="0" applyFont="1" applyAlignment="1">
      <alignment vertical="top" wrapText="1"/>
    </xf>
    <xf numFmtId="0" fontId="11" fillId="0" borderId="1" xfId="0" applyFont="1" applyFill="1" applyBorder="1" applyAlignment="1"/>
    <xf numFmtId="0" fontId="4" fillId="0" borderId="1" xfId="0" applyFont="1" applyFill="1" applyBorder="1" applyAlignment="1"/>
    <xf numFmtId="0" fontId="0" fillId="0" borderId="10" xfId="0" applyBorder="1" applyAlignment="1">
      <alignment horizontal="left"/>
    </xf>
    <xf numFmtId="0" fontId="0" fillId="0" borderId="11" xfId="0" applyBorder="1" applyAlignment="1">
      <alignment horizontal="left"/>
    </xf>
    <xf numFmtId="0" fontId="4" fillId="0" borderId="12" xfId="0" applyFont="1" applyBorder="1" applyAlignment="1">
      <alignment horizontal="left" vertical="top" wrapText="1"/>
    </xf>
    <xf numFmtId="0" fontId="0" fillId="0" borderId="12" xfId="0" applyBorder="1" applyAlignment="1">
      <alignment horizontal="left" vertical="top" wrapText="1"/>
    </xf>
    <xf numFmtId="0" fontId="3" fillId="0" borderId="6" xfId="0" applyFont="1" applyBorder="1" applyAlignment="1">
      <alignment horizontal="left" vertical="top" wrapText="1"/>
    </xf>
    <xf numFmtId="0" fontId="3" fillId="0" borderId="9" xfId="0" applyFont="1" applyBorder="1" applyAlignment="1">
      <alignment horizontal="left" vertical="top" wrapText="1"/>
    </xf>
    <xf numFmtId="0" fontId="3" fillId="0" borderId="5" xfId="0" applyFont="1" applyBorder="1" applyAlignment="1">
      <alignment horizontal="left" vertical="top" wrapText="1"/>
    </xf>
    <xf numFmtId="0" fontId="0" fillId="0" borderId="0" xfId="0" applyFill="1" applyBorder="1" applyAlignment="1">
      <alignment horizontal="left" vertical="top" wrapText="1"/>
    </xf>
    <xf numFmtId="0" fontId="15" fillId="0" borderId="0" xfId="0" applyFont="1" applyFill="1" applyBorder="1" applyAlignment="1"/>
    <xf numFmtId="0" fontId="11" fillId="0" borderId="7" xfId="0" applyFont="1" applyFill="1" applyBorder="1" applyAlignment="1"/>
    <xf numFmtId="0" fontId="0" fillId="0" borderId="13" xfId="0" applyFill="1" applyBorder="1" applyAlignment="1"/>
    <xf numFmtId="0" fontId="3" fillId="0" borderId="0" xfId="0" applyFont="1" applyAlignment="1">
      <alignment horizontal="left" vertical="top"/>
    </xf>
    <xf numFmtId="0" fontId="0" fillId="0" borderId="0" xfId="0" applyAlignment="1">
      <alignment wrapText="1"/>
    </xf>
    <xf numFmtId="0" fontId="11" fillId="0" borderId="0" xfId="0" applyFont="1" applyFill="1" applyBorder="1" applyAlignment="1">
      <alignment horizontal="left" vertical="top"/>
    </xf>
    <xf numFmtId="0" fontId="0" fillId="0" borderId="0" xfId="0" applyFill="1" applyAlignment="1">
      <alignment horizontal="left" vertical="top"/>
    </xf>
    <xf numFmtId="0" fontId="4" fillId="0" borderId="0" xfId="0" applyFont="1" applyFill="1" applyAlignment="1">
      <alignment horizontal="left" vertical="top"/>
    </xf>
    <xf numFmtId="0" fontId="3" fillId="0" borderId="2" xfId="0" applyFont="1" applyBorder="1" applyAlignment="1">
      <alignment vertical="top" wrapText="1"/>
    </xf>
    <xf numFmtId="0" fontId="4" fillId="0" borderId="0" xfId="0" applyFont="1" applyBorder="1" applyAlignment="1">
      <alignment horizontal="left" vertical="top" wrapText="1"/>
    </xf>
    <xf numFmtId="0" fontId="4" fillId="0" borderId="0" xfId="0" applyFont="1" applyAlignment="1">
      <alignment wrapText="1"/>
    </xf>
    <xf numFmtId="0" fontId="3" fillId="0" borderId="0" xfId="0" applyFont="1" applyAlignment="1">
      <alignment wrapText="1"/>
    </xf>
    <xf numFmtId="0" fontId="4" fillId="0" borderId="11" xfId="0" applyFont="1" applyBorder="1" applyAlignment="1">
      <alignment horizontal="left" vertical="top" wrapText="1"/>
    </xf>
    <xf numFmtId="0" fontId="4" fillId="0" borderId="4" xfId="0" applyFont="1" applyBorder="1" applyAlignment="1">
      <alignment horizontal="left" vertical="top" wrapText="1"/>
    </xf>
    <xf numFmtId="0" fontId="4" fillId="0" borderId="2" xfId="0" applyFont="1" applyBorder="1" applyAlignment="1">
      <alignment horizontal="left" vertical="top" wrapText="1"/>
    </xf>
    <xf numFmtId="0" fontId="4" fillId="0" borderId="8" xfId="0" applyFont="1" applyBorder="1" applyAlignment="1">
      <alignment horizontal="left" vertical="top" wrapText="1"/>
    </xf>
    <xf numFmtId="0" fontId="7" fillId="0" borderId="0" xfId="0" applyFont="1" applyAlignment="1">
      <alignment horizontal="left" vertical="top"/>
    </xf>
    <xf numFmtId="0" fontId="1" fillId="0" borderId="0" xfId="0" applyFont="1" applyAlignment="1">
      <alignment vertical="top" wrapText="1"/>
    </xf>
    <xf numFmtId="0" fontId="4" fillId="0" borderId="0" xfId="0" applyFont="1" applyAlignment="1">
      <alignment vertical="top" wrapText="1"/>
    </xf>
    <xf numFmtId="0" fontId="4" fillId="0" borderId="2" xfId="0" applyFont="1" applyBorder="1" applyAlignment="1">
      <alignment horizontal="left" vertical="top"/>
    </xf>
    <xf numFmtId="0" fontId="4" fillId="0" borderId="0" xfId="0" applyFont="1" applyAlignment="1">
      <alignment horizontal="left" vertical="top"/>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0" fillId="0" borderId="12" xfId="0" applyBorder="1" applyAlignment="1"/>
    <xf numFmtId="0" fontId="20" fillId="0" borderId="12" xfId="0" applyFont="1" applyBorder="1" applyAlignment="1">
      <alignment wrapText="1"/>
    </xf>
    <xf numFmtId="0" fontId="20" fillId="0" borderId="1" xfId="0" applyFont="1" applyBorder="1" applyAlignment="1">
      <alignment wrapText="1"/>
    </xf>
    <xf numFmtId="0" fontId="3" fillId="0" borderId="0" xfId="0" applyFont="1" applyAlignment="1">
      <alignment horizontal="left" vertical="top" wrapText="1"/>
    </xf>
    <xf numFmtId="0" fontId="0" fillId="0" borderId="14" xfId="0" applyBorder="1" applyAlignment="1">
      <alignment horizontal="left" vertical="top"/>
    </xf>
    <xf numFmtId="49" fontId="4" fillId="0" borderId="6" xfId="0" applyNumberFormat="1" applyFont="1" applyBorder="1" applyAlignment="1">
      <alignment horizontal="center" vertical="center"/>
    </xf>
    <xf numFmtId="49" fontId="4" fillId="0" borderId="5" xfId="0" applyNumberFormat="1" applyFont="1" applyBorder="1" applyAlignment="1">
      <alignment horizontal="center" vertical="center"/>
    </xf>
    <xf numFmtId="0" fontId="4" fillId="0" borderId="1" xfId="0" applyFont="1" applyBorder="1" applyAlignment="1">
      <alignment horizontal="center" vertical="center" wrapText="1"/>
    </xf>
    <xf numFmtId="0" fontId="3" fillId="0" borderId="2" xfId="0" applyFont="1" applyBorder="1" applyAlignment="1">
      <alignment horizontal="left" vertical="top" wrapText="1"/>
    </xf>
    <xf numFmtId="0" fontId="4" fillId="0" borderId="2" xfId="0" applyFont="1" applyBorder="1" applyAlignment="1">
      <alignment wrapText="1"/>
    </xf>
    <xf numFmtId="0" fontId="4" fillId="0" borderId="0" xfId="0" applyFont="1" applyBorder="1" applyAlignment="1">
      <alignment wrapText="1"/>
    </xf>
    <xf numFmtId="0" fontId="4" fillId="0" borderId="6" xfId="0" applyFont="1" applyBorder="1" applyAlignment="1">
      <alignment horizontal="center" vertical="center" wrapText="1"/>
    </xf>
    <xf numFmtId="0" fontId="4" fillId="0" borderId="5" xfId="0" applyFont="1" applyBorder="1" applyAlignment="1">
      <alignment horizontal="center" vertical="center" wrapText="1"/>
    </xf>
    <xf numFmtId="0" fontId="1" fillId="0" borderId="2" xfId="0" applyFont="1" applyFill="1" applyBorder="1" applyAlignment="1">
      <alignment horizontal="left" vertical="top" wrapText="1"/>
    </xf>
    <xf numFmtId="0" fontId="4" fillId="0" borderId="2" xfId="0" applyFont="1" applyFill="1" applyBorder="1" applyAlignment="1">
      <alignment horizontal="left" vertical="top" wrapText="1"/>
    </xf>
    <xf numFmtId="0" fontId="0" fillId="0" borderId="2" xfId="0" applyFill="1" applyBorder="1" applyAlignment="1">
      <alignment wrapText="1"/>
    </xf>
    <xf numFmtId="0" fontId="11" fillId="3" borderId="1" xfId="0" applyFont="1" applyFill="1" applyBorder="1" applyAlignment="1">
      <alignment horizontal="left" vertical="top" wrapText="1"/>
    </xf>
    <xf numFmtId="0" fontId="0" fillId="3" borderId="1" xfId="0" applyFill="1" applyBorder="1" applyAlignment="1">
      <alignment horizontal="left" vertical="top" wrapText="1"/>
    </xf>
    <xf numFmtId="0" fontId="0" fillId="0" borderId="5" xfId="0" applyFill="1" applyBorder="1" applyAlignment="1">
      <alignment horizontal="left" vertical="top" wrapText="1"/>
    </xf>
    <xf numFmtId="0" fontId="16" fillId="0" borderId="0" xfId="0" applyFont="1" applyAlignment="1">
      <alignment horizontal="left" vertical="top"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0" borderId="8" xfId="0" applyBorder="1" applyAlignment="1">
      <alignment horizontal="left" vertical="top" wrapText="1"/>
    </xf>
    <xf numFmtId="0" fontId="1" fillId="0" borderId="7" xfId="0" applyFont="1" applyBorder="1" applyAlignment="1">
      <alignment horizontal="left" vertical="top" wrapText="1"/>
    </xf>
    <xf numFmtId="0" fontId="4" fillId="0" borderId="0" xfId="0" applyFont="1" applyFill="1" applyAlignment="1">
      <alignment wrapText="1"/>
    </xf>
    <xf numFmtId="0" fontId="4" fillId="0" borderId="1" xfId="0" applyFont="1" applyBorder="1" applyAlignment="1">
      <alignment wrapText="1"/>
    </xf>
    <xf numFmtId="0" fontId="25" fillId="0" borderId="31" xfId="0" applyFont="1" applyFill="1" applyBorder="1" applyAlignment="1">
      <alignment horizontal="center" wrapText="1"/>
    </xf>
    <xf numFmtId="0" fontId="25" fillId="0" borderId="17" xfId="0" applyFont="1" applyFill="1" applyBorder="1" applyAlignment="1">
      <alignment horizontal="center" wrapText="1"/>
    </xf>
    <xf numFmtId="0" fontId="0" fillId="0" borderId="1" xfId="0" applyBorder="1"/>
    <xf numFmtId="0" fontId="0" fillId="2" borderId="1" xfId="0" applyFill="1" applyBorder="1"/>
    <xf numFmtId="0" fontId="0" fillId="0" borderId="6" xfId="0" applyBorder="1" applyAlignment="1">
      <alignment horizontal="left" vertical="top"/>
    </xf>
    <xf numFmtId="0" fontId="0" fillId="2" borderId="6" xfId="0" applyFill="1" applyBorder="1"/>
    <xf numFmtId="0" fontId="0" fillId="2" borderId="9" xfId="0" applyFill="1" applyBorder="1"/>
    <xf numFmtId="0" fontId="0" fillId="2" borderId="5" xfId="0" applyFill="1" applyBorder="1"/>
    <xf numFmtId="0" fontId="10" fillId="2" borderId="6" xfId="0" applyFont="1" applyFill="1" applyBorder="1"/>
    <xf numFmtId="0" fontId="10" fillId="2" borderId="9" xfId="0" applyFont="1" applyFill="1" applyBorder="1"/>
    <xf numFmtId="0" fontId="10" fillId="2" borderId="5" xfId="0" applyFont="1" applyFill="1" applyBorder="1"/>
    <xf numFmtId="0" fontId="0" fillId="0" borderId="1" xfId="0" applyBorder="1" applyAlignment="1">
      <alignment horizontal="left" vertical="center"/>
    </xf>
    <xf numFmtId="0" fontId="11" fillId="2" borderId="5" xfId="0" applyFont="1" applyFill="1" applyBorder="1" applyAlignment="1">
      <alignment horizontal="left" vertical="top" wrapText="1"/>
    </xf>
    <xf numFmtId="0" fontId="0" fillId="2" borderId="1" xfId="0" applyFill="1" applyBorder="1" applyAlignment="1">
      <alignment horizontal="left" vertical="top" wrapText="1"/>
    </xf>
    <xf numFmtId="0" fontId="0" fillId="0" borderId="9" xfId="0" applyFill="1" applyBorder="1" applyAlignment="1">
      <alignment horizontal="left" vertical="top" wrapText="1"/>
    </xf>
    <xf numFmtId="0" fontId="21" fillId="0" borderId="6" xfId="0" applyFont="1" applyBorder="1" applyAlignment="1">
      <alignment horizontal="left" vertical="top" wrapText="1"/>
    </xf>
    <xf numFmtId="0" fontId="21" fillId="0" borderId="9" xfId="0" applyFont="1" applyBorder="1" applyAlignment="1">
      <alignment horizontal="left" vertical="top" wrapText="1"/>
    </xf>
    <xf numFmtId="0" fontId="21" fillId="0" borderId="5" xfId="0" applyFont="1" applyBorder="1" applyAlignment="1">
      <alignment horizontal="left" vertical="top" wrapText="1"/>
    </xf>
    <xf numFmtId="0" fontId="8" fillId="0" borderId="14" xfId="0" applyFont="1" applyFill="1" applyBorder="1" applyAlignment="1">
      <alignment horizontal="left" vertical="center" wrapText="1"/>
    </xf>
    <xf numFmtId="0" fontId="3" fillId="0" borderId="2" xfId="0" applyFont="1" applyFill="1" applyBorder="1" applyAlignment="1">
      <alignment horizontal="left" vertical="top" wrapText="1"/>
    </xf>
    <xf numFmtId="0" fontId="1" fillId="0" borderId="1" xfId="0" applyFont="1" applyFill="1" applyBorder="1" applyAlignment="1">
      <alignment horizontal="left" vertical="top" wrapText="1"/>
    </xf>
    <xf numFmtId="0" fontId="4" fillId="0" borderId="1" xfId="0" applyFont="1" applyFill="1" applyBorder="1" applyAlignment="1">
      <alignment horizontal="left" vertical="top" wrapText="1"/>
    </xf>
    <xf numFmtId="0" fontId="7" fillId="0" borderId="0" xfId="0" applyFont="1" applyAlignment="1">
      <alignment horizontal="left" vertical="top" wrapText="1"/>
    </xf>
    <xf numFmtId="0" fontId="16" fillId="0" borderId="0" xfId="0" applyFont="1" applyFill="1" applyAlignment="1">
      <alignment wrapText="1"/>
    </xf>
    <xf numFmtId="0" fontId="25" fillId="0" borderId="25" xfId="0" applyFont="1" applyFill="1" applyBorder="1" applyAlignment="1">
      <alignment horizontal="center" wrapText="1"/>
    </xf>
    <xf numFmtId="0" fontId="25" fillId="0" borderId="26" xfId="0" applyFont="1" applyFill="1" applyBorder="1" applyAlignment="1">
      <alignment horizontal="center" wrapText="1"/>
    </xf>
    <xf numFmtId="0" fontId="25" fillId="0" borderId="27" xfId="0" applyFont="1" applyFill="1" applyBorder="1" applyAlignment="1">
      <alignment horizontal="center" wrapText="1"/>
    </xf>
    <xf numFmtId="0" fontId="25" fillId="0" borderId="28" xfId="0" applyFont="1" applyFill="1" applyBorder="1" applyAlignment="1">
      <alignment horizontal="center" wrapText="1"/>
    </xf>
    <xf numFmtId="0" fontId="25" fillId="0" borderId="29" xfId="0" applyFont="1" applyFill="1" applyBorder="1" applyAlignment="1">
      <alignment horizontal="center" wrapText="1"/>
    </xf>
    <xf numFmtId="0" fontId="25" fillId="0" borderId="30" xfId="0" applyFont="1" applyFill="1" applyBorder="1" applyAlignment="1">
      <alignment horizontal="center" wrapText="1"/>
    </xf>
    <xf numFmtId="0" fontId="0" fillId="0" borderId="6" xfId="0" applyFill="1" applyBorder="1" applyAlignment="1">
      <alignment horizontal="left" vertical="top"/>
    </xf>
    <xf numFmtId="0" fontId="0" fillId="0" borderId="9" xfId="0" applyFill="1" applyBorder="1" applyAlignment="1"/>
    <xf numFmtId="0" fontId="20" fillId="0" borderId="1" xfId="0" applyFont="1" applyFill="1" applyBorder="1" applyAlignment="1">
      <alignment vertical="top" wrapText="1"/>
    </xf>
    <xf numFmtId="0" fontId="23" fillId="0" borderId="0" xfId="0" applyFont="1" applyFill="1" applyAlignment="1">
      <alignment horizontal="left" vertical="top" wrapText="1"/>
    </xf>
    <xf numFmtId="0" fontId="20" fillId="0" borderId="0" xfId="0" applyFont="1" applyFill="1" applyAlignment="1">
      <alignment horizontal="left" vertical="top" wrapText="1"/>
    </xf>
    <xf numFmtId="0" fontId="23" fillId="0" borderId="0" xfId="0" applyFont="1" applyAlignment="1">
      <alignment horizontal="left" vertical="top" wrapText="1"/>
    </xf>
    <xf numFmtId="0" fontId="20" fillId="0" borderId="0" xfId="0" applyFont="1" applyAlignment="1">
      <alignment horizontal="left" vertical="top" wrapText="1"/>
    </xf>
    <xf numFmtId="0" fontId="21" fillId="0" borderId="0" xfId="0" applyFont="1" applyAlignment="1">
      <alignment horizontal="left" vertical="top" wrapText="1"/>
    </xf>
    <xf numFmtId="0" fontId="3" fillId="0" borderId="1" xfId="0" applyFont="1" applyBorder="1" applyAlignment="1">
      <alignment horizontal="center" vertical="center" wrapText="1"/>
    </xf>
    <xf numFmtId="0" fontId="0" fillId="6" borderId="9" xfId="0" applyFill="1" applyBorder="1" applyAlignment="1">
      <alignment horizontal="left" vertical="top" wrapText="1"/>
    </xf>
    <xf numFmtId="0" fontId="0" fillId="6" borderId="5" xfId="0" applyFill="1" applyBorder="1" applyAlignment="1">
      <alignment horizontal="left" vertical="top" wrapText="1"/>
    </xf>
    <xf numFmtId="0" fontId="1" fillId="0" borderId="0" xfId="0" applyFont="1" applyAlignment="1">
      <alignment horizontal="left" vertical="top" wrapText="1"/>
    </xf>
    <xf numFmtId="0" fontId="0" fillId="7" borderId="1" xfId="0" applyFill="1" applyBorder="1" applyAlignment="1">
      <alignment horizontal="left" vertical="top" wrapText="1"/>
    </xf>
    <xf numFmtId="0" fontId="0" fillId="0" borderId="0" xfId="0"/>
    <xf numFmtId="0" fontId="3" fillId="0" borderId="0" xfId="0" applyFont="1" applyFill="1" applyAlignment="1">
      <alignment vertical="top" wrapText="1"/>
    </xf>
    <xf numFmtId="0" fontId="0" fillId="0" borderId="0" xfId="0" applyFill="1" applyAlignment="1">
      <alignment vertical="top" wrapText="1"/>
    </xf>
    <xf numFmtId="0" fontId="1" fillId="0" borderId="1" xfId="0" applyFont="1" applyBorder="1" applyAlignment="1">
      <alignment vertical="top"/>
    </xf>
    <xf numFmtId="0" fontId="4" fillId="0" borderId="1" xfId="0" applyFont="1" applyBorder="1" applyAlignment="1">
      <alignment vertical="top"/>
    </xf>
    <xf numFmtId="0" fontId="3" fillId="0" borderId="0" xfId="0" applyFont="1" applyAlignment="1">
      <alignment horizontal="center" vertical="center"/>
    </xf>
    <xf numFmtId="0" fontId="3" fillId="0" borderId="2" xfId="0" applyFont="1" applyBorder="1" applyAlignment="1">
      <alignment horizontal="center" vertical="center"/>
    </xf>
    <xf numFmtId="0" fontId="2" fillId="0" borderId="0" xfId="0" applyFont="1" applyFill="1" applyAlignment="1">
      <alignment horizontal="center" vertical="center"/>
    </xf>
  </cellXfs>
  <cellStyles count="5">
    <cellStyle name="Comma" xfId="1" builtinId="3"/>
    <cellStyle name="Currency" xfId="2" builtinId="4"/>
    <cellStyle name="Hyperlink" xfId="3" builtinId="8"/>
    <cellStyle name="Normal" xfId="0" builtinId="0"/>
    <cellStyle name="Percent" xfId="4"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Admission@gustavus.edu" TargetMode="External"/><Relationship Id="rId2" Type="http://schemas.openxmlformats.org/officeDocument/2006/relationships/hyperlink" Target="https://gustavus.edu/" TargetMode="External"/><Relationship Id="rId1" Type="http://schemas.openxmlformats.org/officeDocument/2006/relationships/hyperlink" Target="mailto:dmenk@gustavus.edu" TargetMode="External"/><Relationship Id="rId5" Type="http://schemas.openxmlformats.org/officeDocument/2006/relationships/printerSettings" Target="../printerSettings/printerSettings1.bin"/><Relationship Id="rId4" Type="http://schemas.openxmlformats.org/officeDocument/2006/relationships/hyperlink" Target="https://gustavus.edu/admission/apply/"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5"/>
  <sheetViews>
    <sheetView showGridLines="0" showRowColHeaders="0" tabSelected="1" showRuler="0" view="pageLayout" zoomScaleNormal="100" workbookViewId="0">
      <selection sqref="A1:D1"/>
    </sheetView>
  </sheetViews>
  <sheetFormatPr defaultColWidth="0" defaultRowHeight="12.75" zeroHeight="1" x14ac:dyDescent="0.2"/>
  <cols>
    <col min="1" max="1" width="4.5703125" style="1" bestFit="1" customWidth="1"/>
    <col min="2" max="2" width="31.85546875" bestFit="1" customWidth="1"/>
    <col min="3" max="3" width="4" customWidth="1"/>
    <col min="4" max="4" width="45.5703125" customWidth="1"/>
    <col min="5" max="7" width="9.140625" customWidth="1"/>
  </cols>
  <sheetData>
    <row r="1" spans="1:6" ht="18" x14ac:dyDescent="0.2">
      <c r="A1" s="405" t="s">
        <v>176</v>
      </c>
      <c r="B1" s="405"/>
      <c r="C1" s="405"/>
      <c r="D1" s="406"/>
    </row>
    <row r="2" spans="1:6" x14ac:dyDescent="0.2">
      <c r="C2" s="407"/>
      <c r="D2" s="407"/>
    </row>
    <row r="3" spans="1:6" x14ac:dyDescent="0.2">
      <c r="A3" s="2" t="s">
        <v>96</v>
      </c>
      <c r="B3" s="195" t="s">
        <v>97</v>
      </c>
      <c r="C3" s="52"/>
      <c r="D3" s="52"/>
    </row>
    <row r="4" spans="1:6" x14ac:dyDescent="0.2">
      <c r="A4" s="2" t="s">
        <v>96</v>
      </c>
      <c r="B4" s="196" t="s">
        <v>98</v>
      </c>
      <c r="C4" s="190"/>
      <c r="D4" s="190" t="s">
        <v>822</v>
      </c>
    </row>
    <row r="5" spans="1:6" x14ac:dyDescent="0.2">
      <c r="A5" s="2" t="s">
        <v>96</v>
      </c>
      <c r="B5" s="196" t="s">
        <v>99</v>
      </c>
      <c r="C5" s="190"/>
      <c r="D5" s="190" t="s">
        <v>823</v>
      </c>
    </row>
    <row r="6" spans="1:6" x14ac:dyDescent="0.2">
      <c r="A6" s="2" t="s">
        <v>96</v>
      </c>
      <c r="B6" s="196" t="s">
        <v>100</v>
      </c>
      <c r="C6" s="190"/>
      <c r="D6" s="190" t="s">
        <v>824</v>
      </c>
    </row>
    <row r="7" spans="1:6" x14ac:dyDescent="0.2">
      <c r="A7" s="2" t="s">
        <v>96</v>
      </c>
      <c r="B7" s="196" t="s">
        <v>178</v>
      </c>
      <c r="C7" s="190"/>
      <c r="D7" s="190" t="s">
        <v>825</v>
      </c>
    </row>
    <row r="8" spans="1:6" x14ac:dyDescent="0.2">
      <c r="A8" s="2" t="s">
        <v>96</v>
      </c>
      <c r="B8" s="196" t="s">
        <v>101</v>
      </c>
      <c r="C8" s="190"/>
      <c r="D8" s="294" t="s">
        <v>826</v>
      </c>
    </row>
    <row r="9" spans="1:6" x14ac:dyDescent="0.2">
      <c r="A9" s="2" t="s">
        <v>96</v>
      </c>
      <c r="B9" s="196" t="s">
        <v>102</v>
      </c>
      <c r="C9" s="190"/>
      <c r="D9" s="190" t="s">
        <v>827</v>
      </c>
    </row>
    <row r="10" spans="1:6" x14ac:dyDescent="0.2">
      <c r="A10" s="2" t="s">
        <v>96</v>
      </c>
      <c r="B10" s="196" t="s">
        <v>103</v>
      </c>
      <c r="C10" s="190"/>
      <c r="D10" s="190" t="s">
        <v>828</v>
      </c>
    </row>
    <row r="11" spans="1:6" x14ac:dyDescent="0.2">
      <c r="A11" s="2" t="s">
        <v>96</v>
      </c>
      <c r="B11" s="196" t="s">
        <v>104</v>
      </c>
      <c r="C11" s="190"/>
      <c r="D11" s="301" t="s">
        <v>829</v>
      </c>
    </row>
    <row r="12" spans="1:6" x14ac:dyDescent="0.2">
      <c r="A12" s="2" t="s">
        <v>96</v>
      </c>
      <c r="B12" s="49" t="s">
        <v>105</v>
      </c>
      <c r="C12" s="52"/>
      <c r="D12" s="194"/>
      <c r="E12" s="193" t="s">
        <v>419</v>
      </c>
      <c r="F12" s="28" t="s">
        <v>420</v>
      </c>
    </row>
    <row r="13" spans="1:6" x14ac:dyDescent="0.2">
      <c r="A13" s="2"/>
      <c r="B13" s="49"/>
      <c r="C13" s="52"/>
      <c r="D13" s="194"/>
      <c r="E13" s="302"/>
      <c r="F13" s="368" t="s">
        <v>830</v>
      </c>
    </row>
    <row r="14" spans="1:6" x14ac:dyDescent="0.2">
      <c r="A14" s="2" t="s">
        <v>96</v>
      </c>
      <c r="B14" s="197" t="s">
        <v>106</v>
      </c>
      <c r="C14" s="198"/>
      <c r="D14" s="199"/>
    </row>
    <row r="15" spans="1:6" x14ac:dyDescent="0.2">
      <c r="A15" s="2"/>
      <c r="B15" s="413"/>
      <c r="C15" s="414"/>
      <c r="D15" s="415"/>
    </row>
    <row r="16" spans="1:6" x14ac:dyDescent="0.2">
      <c r="A16" s="2"/>
      <c r="B16" s="216"/>
      <c r="C16" s="217"/>
      <c r="D16" s="217"/>
    </row>
    <row r="17" spans="1:4" ht="53.25" customHeight="1" x14ac:dyDescent="0.2">
      <c r="A17" s="225" t="s">
        <v>303</v>
      </c>
      <c r="B17" s="409" t="s">
        <v>591</v>
      </c>
      <c r="C17" s="409"/>
      <c r="D17" s="409"/>
    </row>
    <row r="18" spans="1:4" ht="53.25" customHeight="1" x14ac:dyDescent="0.2">
      <c r="A18" s="2"/>
      <c r="B18" s="410"/>
      <c r="C18" s="411"/>
      <c r="D18" s="412"/>
    </row>
    <row r="19" spans="1:4" x14ac:dyDescent="0.2">
      <c r="C19" s="7"/>
      <c r="D19" s="7"/>
    </row>
    <row r="20" spans="1:4" x14ac:dyDescent="0.2">
      <c r="A20" s="2" t="s">
        <v>586</v>
      </c>
      <c r="B20" s="10" t="s">
        <v>177</v>
      </c>
      <c r="C20" s="408"/>
      <c r="D20" s="408"/>
    </row>
    <row r="21" spans="1:4" x14ac:dyDescent="0.2">
      <c r="A21" s="2" t="s">
        <v>586</v>
      </c>
      <c r="B21" s="9" t="s">
        <v>309</v>
      </c>
      <c r="C21" s="400" t="s">
        <v>831</v>
      </c>
      <c r="D21" s="401"/>
    </row>
    <row r="22" spans="1:4" x14ac:dyDescent="0.2">
      <c r="A22" s="2" t="s">
        <v>586</v>
      </c>
      <c r="B22" s="9" t="s">
        <v>178</v>
      </c>
      <c r="C22" s="400" t="s">
        <v>825</v>
      </c>
      <c r="D22" s="401"/>
    </row>
    <row r="23" spans="1:4" x14ac:dyDescent="0.2">
      <c r="A23" s="2" t="s">
        <v>586</v>
      </c>
      <c r="B23" s="303" t="s">
        <v>101</v>
      </c>
      <c r="C23" s="400" t="s">
        <v>826</v>
      </c>
      <c r="D23" s="401"/>
    </row>
    <row r="24" spans="1:4" x14ac:dyDescent="0.2">
      <c r="A24" s="2" t="s">
        <v>586</v>
      </c>
      <c r="B24" s="187" t="s">
        <v>576</v>
      </c>
      <c r="C24" s="403"/>
      <c r="D24" s="404"/>
    </row>
    <row r="25" spans="1:4" x14ac:dyDescent="0.2">
      <c r="A25" s="2" t="s">
        <v>586</v>
      </c>
      <c r="B25" s="298" t="s">
        <v>101</v>
      </c>
      <c r="C25" s="403"/>
      <c r="D25" s="404"/>
    </row>
    <row r="26" spans="1:4" x14ac:dyDescent="0.2">
      <c r="A26" s="2" t="s">
        <v>586</v>
      </c>
      <c r="B26" s="9" t="s">
        <v>577</v>
      </c>
      <c r="C26" s="400" t="s">
        <v>832</v>
      </c>
      <c r="D26" s="401"/>
    </row>
    <row r="27" spans="1:4" x14ac:dyDescent="0.2">
      <c r="A27" s="2" t="s">
        <v>586</v>
      </c>
      <c r="B27" s="9" t="s">
        <v>179</v>
      </c>
      <c r="C27" s="402" t="s">
        <v>833</v>
      </c>
      <c r="D27" s="401"/>
    </row>
    <row r="28" spans="1:4" x14ac:dyDescent="0.2">
      <c r="A28" s="2" t="s">
        <v>586</v>
      </c>
      <c r="B28" s="9" t="s">
        <v>180</v>
      </c>
      <c r="C28" s="400" t="s">
        <v>834</v>
      </c>
      <c r="D28" s="401"/>
    </row>
    <row r="29" spans="1:4" x14ac:dyDescent="0.2">
      <c r="A29" s="2" t="s">
        <v>586</v>
      </c>
      <c r="B29" s="9" t="s">
        <v>181</v>
      </c>
      <c r="C29" s="400" t="s">
        <v>835</v>
      </c>
      <c r="D29" s="401"/>
    </row>
    <row r="30" spans="1:4" x14ac:dyDescent="0.2">
      <c r="A30" s="2" t="s">
        <v>586</v>
      </c>
      <c r="B30" s="9" t="s">
        <v>578</v>
      </c>
      <c r="C30" s="400" t="s">
        <v>825</v>
      </c>
      <c r="D30" s="401"/>
    </row>
    <row r="31" spans="1:4" x14ac:dyDescent="0.2">
      <c r="A31" s="2" t="s">
        <v>586</v>
      </c>
      <c r="B31" s="11" t="s">
        <v>101</v>
      </c>
      <c r="C31" s="400" t="s">
        <v>826</v>
      </c>
      <c r="D31" s="401"/>
    </row>
    <row r="32" spans="1:4" x14ac:dyDescent="0.2">
      <c r="A32" s="2" t="s">
        <v>586</v>
      </c>
      <c r="B32" s="9" t="s">
        <v>679</v>
      </c>
      <c r="C32" s="400" t="s">
        <v>836</v>
      </c>
      <c r="D32" s="401"/>
    </row>
    <row r="33" spans="1:4" x14ac:dyDescent="0.2">
      <c r="A33" s="2" t="s">
        <v>586</v>
      </c>
      <c r="B33" s="9" t="s">
        <v>182</v>
      </c>
      <c r="C33" s="402" t="s">
        <v>837</v>
      </c>
      <c r="D33" s="401"/>
    </row>
    <row r="34" spans="1:4" ht="38.25" x14ac:dyDescent="0.2">
      <c r="A34" s="225" t="s">
        <v>586</v>
      </c>
      <c r="B34" s="254" t="s">
        <v>801</v>
      </c>
      <c r="C34" s="402" t="s">
        <v>838</v>
      </c>
      <c r="D34" s="401"/>
    </row>
    <row r="35" spans="1:4" ht="51" x14ac:dyDescent="0.2">
      <c r="A35" s="225" t="s">
        <v>586</v>
      </c>
      <c r="B35" s="253" t="s">
        <v>334</v>
      </c>
      <c r="C35" s="418"/>
      <c r="D35" s="419"/>
    </row>
    <row r="36" spans="1:4" x14ac:dyDescent="0.2"/>
    <row r="37" spans="1:4" x14ac:dyDescent="0.2">
      <c r="A37" s="2" t="s">
        <v>587</v>
      </c>
      <c r="B37" s="416" t="s">
        <v>183</v>
      </c>
      <c r="C37" s="417"/>
      <c r="D37" s="406"/>
    </row>
    <row r="38" spans="1:4" x14ac:dyDescent="0.2">
      <c r="A38" s="2" t="s">
        <v>587</v>
      </c>
      <c r="B38" s="11" t="s">
        <v>184</v>
      </c>
      <c r="C38" s="211"/>
    </row>
    <row r="39" spans="1:4" x14ac:dyDescent="0.2">
      <c r="A39" s="2" t="s">
        <v>587</v>
      </c>
      <c r="B39" s="11" t="s">
        <v>185</v>
      </c>
      <c r="C39" s="211" t="s">
        <v>830</v>
      </c>
    </row>
    <row r="40" spans="1:4" x14ac:dyDescent="0.2">
      <c r="A40" s="2" t="s">
        <v>587</v>
      </c>
      <c r="B40" s="11" t="s">
        <v>186</v>
      </c>
      <c r="C40" s="211"/>
    </row>
    <row r="41" spans="1:4" x14ac:dyDescent="0.2">
      <c r="A41" s="2"/>
      <c r="B41" s="3"/>
    </row>
    <row r="42" spans="1:4" x14ac:dyDescent="0.2">
      <c r="A42" s="2" t="s">
        <v>588</v>
      </c>
      <c r="B42" s="3" t="s">
        <v>579</v>
      </c>
    </row>
    <row r="43" spans="1:4" x14ac:dyDescent="0.2">
      <c r="A43" s="2" t="s">
        <v>588</v>
      </c>
      <c r="B43" s="11" t="s">
        <v>187</v>
      </c>
      <c r="C43" s="211" t="s">
        <v>830</v>
      </c>
    </row>
    <row r="44" spans="1:4" x14ac:dyDescent="0.2">
      <c r="A44" s="2" t="s">
        <v>588</v>
      </c>
      <c r="B44" s="11" t="s">
        <v>188</v>
      </c>
      <c r="C44" s="211"/>
    </row>
    <row r="45" spans="1:4" x14ac:dyDescent="0.2">
      <c r="A45" s="2" t="s">
        <v>588</v>
      </c>
      <c r="B45" s="11" t="s">
        <v>189</v>
      </c>
      <c r="C45" s="211"/>
    </row>
    <row r="46" spans="1:4" x14ac:dyDescent="0.2">
      <c r="A46" s="2"/>
      <c r="B46" s="3"/>
    </row>
    <row r="47" spans="1:4" x14ac:dyDescent="0.2">
      <c r="A47" s="2" t="s">
        <v>589</v>
      </c>
      <c r="B47" s="3" t="s">
        <v>190</v>
      </c>
      <c r="C47" s="5"/>
    </row>
    <row r="48" spans="1:4" x14ac:dyDescent="0.2">
      <c r="A48" s="2" t="s">
        <v>589</v>
      </c>
      <c r="B48" s="11" t="s">
        <v>191</v>
      </c>
      <c r="C48" s="304"/>
    </row>
    <row r="49" spans="1:3" x14ac:dyDescent="0.2">
      <c r="A49" s="2" t="s">
        <v>589</v>
      </c>
      <c r="B49" s="11" t="s">
        <v>192</v>
      </c>
      <c r="C49" s="304"/>
    </row>
    <row r="50" spans="1:3" x14ac:dyDescent="0.2">
      <c r="A50" s="2" t="s">
        <v>589</v>
      </c>
      <c r="B50" s="11" t="s">
        <v>193</v>
      </c>
      <c r="C50" s="304"/>
    </row>
    <row r="51" spans="1:3" x14ac:dyDescent="0.2">
      <c r="A51" s="2" t="s">
        <v>589</v>
      </c>
      <c r="B51" s="12" t="s">
        <v>194</v>
      </c>
      <c r="C51" s="304" t="s">
        <v>830</v>
      </c>
    </row>
    <row r="52" spans="1:3" x14ac:dyDescent="0.2">
      <c r="A52" s="2" t="s">
        <v>589</v>
      </c>
      <c r="B52" s="11" t="s">
        <v>195</v>
      </c>
      <c r="C52" s="304"/>
    </row>
    <row r="53" spans="1:3" x14ac:dyDescent="0.2">
      <c r="A53" s="2" t="s">
        <v>589</v>
      </c>
      <c r="B53" s="13" t="s">
        <v>196</v>
      </c>
      <c r="C53" s="304"/>
    </row>
    <row r="54" spans="1:3" x14ac:dyDescent="0.2">
      <c r="A54" s="2"/>
      <c r="B54" s="96"/>
      <c r="C54" s="95"/>
    </row>
    <row r="55" spans="1:3" x14ac:dyDescent="0.2">
      <c r="A55" s="2" t="s">
        <v>589</v>
      </c>
      <c r="B55" s="13" t="s">
        <v>197</v>
      </c>
      <c r="C55" s="304"/>
    </row>
    <row r="56" spans="1:3" x14ac:dyDescent="0.2">
      <c r="A56" s="2"/>
      <c r="B56" s="15"/>
      <c r="C56" s="16"/>
    </row>
    <row r="57" spans="1:3" x14ac:dyDescent="0.2">
      <c r="A57" s="2"/>
      <c r="B57" s="3"/>
      <c r="C57" s="5"/>
    </row>
    <row r="58" spans="1:3" x14ac:dyDescent="0.2"/>
    <row r="59" spans="1:3" x14ac:dyDescent="0.2">
      <c r="A59" s="2" t="s">
        <v>590</v>
      </c>
      <c r="B59" s="3" t="s">
        <v>580</v>
      </c>
    </row>
    <row r="60" spans="1:3" x14ac:dyDescent="0.2">
      <c r="A60" s="2"/>
      <c r="B60" s="3"/>
    </row>
    <row r="61" spans="1:3" x14ac:dyDescent="0.2">
      <c r="A61" s="2" t="s">
        <v>590</v>
      </c>
      <c r="B61" s="11" t="s">
        <v>198</v>
      </c>
      <c r="C61" s="211"/>
    </row>
    <row r="62" spans="1:3" x14ac:dyDescent="0.2">
      <c r="A62" s="2" t="s">
        <v>590</v>
      </c>
      <c r="B62" s="11" t="s">
        <v>199</v>
      </c>
      <c r="C62" s="211"/>
    </row>
    <row r="63" spans="1:3" x14ac:dyDescent="0.2">
      <c r="A63" s="2" t="s">
        <v>590</v>
      </c>
      <c r="B63" s="11" t="s">
        <v>200</v>
      </c>
      <c r="C63" s="94"/>
    </row>
    <row r="64" spans="1:3" x14ac:dyDescent="0.2">
      <c r="A64" s="2" t="s">
        <v>590</v>
      </c>
      <c r="B64" s="11" t="s">
        <v>201</v>
      </c>
      <c r="C64" s="94"/>
    </row>
    <row r="65" spans="1:3" x14ac:dyDescent="0.2">
      <c r="A65" s="2" t="s">
        <v>590</v>
      </c>
      <c r="B65" s="11" t="s">
        <v>202</v>
      </c>
      <c r="C65" s="94"/>
    </row>
    <row r="66" spans="1:3" x14ac:dyDescent="0.2">
      <c r="A66" s="2" t="s">
        <v>590</v>
      </c>
      <c r="B66" s="11" t="s">
        <v>203</v>
      </c>
      <c r="C66" s="94" t="s">
        <v>830</v>
      </c>
    </row>
    <row r="67" spans="1:3" x14ac:dyDescent="0.2">
      <c r="A67" s="2" t="s">
        <v>590</v>
      </c>
      <c r="B67" s="11" t="s">
        <v>204</v>
      </c>
      <c r="C67" s="94"/>
    </row>
    <row r="68" spans="1:3" x14ac:dyDescent="0.2">
      <c r="A68" s="2" t="s">
        <v>590</v>
      </c>
      <c r="B68" s="11" t="s">
        <v>205</v>
      </c>
      <c r="C68" s="211"/>
    </row>
    <row r="69" spans="1:3" x14ac:dyDescent="0.2">
      <c r="A69" s="2" t="s">
        <v>590</v>
      </c>
      <c r="B69" s="11" t="s">
        <v>206</v>
      </c>
      <c r="C69" s="94"/>
    </row>
    <row r="70" spans="1:3" ht="25.5" x14ac:dyDescent="0.2">
      <c r="A70" s="2" t="s">
        <v>590</v>
      </c>
      <c r="B70" s="270" t="s">
        <v>468</v>
      </c>
      <c r="C70" s="94"/>
    </row>
    <row r="71" spans="1:3" ht="25.5" x14ac:dyDescent="0.2">
      <c r="A71" s="2" t="s">
        <v>590</v>
      </c>
      <c r="B71" s="270" t="s">
        <v>469</v>
      </c>
      <c r="C71" s="94"/>
    </row>
    <row r="72" spans="1:3" x14ac:dyDescent="0.2">
      <c r="A72" s="2" t="s">
        <v>590</v>
      </c>
      <c r="B72" s="275" t="s">
        <v>470</v>
      </c>
      <c r="C72" s="94"/>
    </row>
    <row r="73" spans="1:3" x14ac:dyDescent="0.2">
      <c r="A73" s="284" t="s">
        <v>590</v>
      </c>
      <c r="B73" s="287" t="s">
        <v>470</v>
      </c>
      <c r="C73" s="288"/>
    </row>
    <row r="74" spans="1:3" x14ac:dyDescent="0.2">
      <c r="A74" s="285"/>
      <c r="B74" s="286"/>
      <c r="C74" s="286"/>
    </row>
    <row r="75" spans="1:3" hidden="1" x14ac:dyDescent="0.2">
      <c r="A75" s="285"/>
      <c r="B75" s="286"/>
      <c r="C75" s="286"/>
    </row>
  </sheetData>
  <mergeCells count="22">
    <mergeCell ref="C34:D34"/>
    <mergeCell ref="B37:D37"/>
    <mergeCell ref="C28:D28"/>
    <mergeCell ref="C29:D29"/>
    <mergeCell ref="C32:D32"/>
    <mergeCell ref="C33:D33"/>
    <mergeCell ref="C30:D30"/>
    <mergeCell ref="C31:D31"/>
    <mergeCell ref="C35:D35"/>
    <mergeCell ref="A1:D1"/>
    <mergeCell ref="C2:D2"/>
    <mergeCell ref="C20:D20"/>
    <mergeCell ref="C21:D21"/>
    <mergeCell ref="B17:D17"/>
    <mergeCell ref="B18:D18"/>
    <mergeCell ref="B15:D15"/>
    <mergeCell ref="C22:D22"/>
    <mergeCell ref="C23:D23"/>
    <mergeCell ref="C26:D26"/>
    <mergeCell ref="C27:D27"/>
    <mergeCell ref="C24:D24"/>
    <mergeCell ref="C25:D25"/>
  </mergeCells>
  <phoneticPr fontId="0" type="noConversion"/>
  <hyperlinks>
    <hyperlink ref="D11" r:id="rId1"/>
    <hyperlink ref="C27" r:id="rId2"/>
    <hyperlink ref="C33" r:id="rId3"/>
    <hyperlink ref="C34" r:id="rId4"/>
  </hyperlinks>
  <pageMargins left="0.75" right="0.75" top="1" bottom="1" header="0.5" footer="0.5"/>
  <pageSetup scale="75" fitToHeight="2" orientation="portrait" r:id="rId5"/>
  <headerFooter alignWithMargins="0">
    <oddHeader>&amp;CCommon Data Set 2000-2001</oddHeader>
    <oddFooter>&amp;C&amp;A&amp;RPage &amp;P</oddFooter>
  </headerFooter>
  <ignoredErrors>
    <ignoredError sqref="B51" twoDigitTextYear="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showGridLines="0" showRowColHeaders="0" showRuler="0" view="pageLayout" zoomScaleNormal="100" workbookViewId="0">
      <selection sqref="A1:E1"/>
    </sheetView>
  </sheetViews>
  <sheetFormatPr defaultColWidth="0" defaultRowHeight="12.75" zeroHeight="1" x14ac:dyDescent="0.2"/>
  <cols>
    <col min="1" max="1" width="3.85546875" style="1" customWidth="1"/>
    <col min="2" max="2" width="42" customWidth="1"/>
    <col min="3" max="3" width="20.140625" customWidth="1"/>
    <col min="4" max="5" width="15.42578125" customWidth="1"/>
    <col min="6" max="6" width="19.7109375" bestFit="1" customWidth="1"/>
    <col min="7" max="7" width="0.7109375" customWidth="1"/>
  </cols>
  <sheetData>
    <row r="1" spans="1:6" ht="18" x14ac:dyDescent="0.2">
      <c r="A1" s="623" t="s">
        <v>491</v>
      </c>
      <c r="B1" s="623"/>
      <c r="C1" s="623"/>
      <c r="D1" s="623"/>
      <c r="E1" s="623"/>
    </row>
    <row r="2" spans="1:6" x14ac:dyDescent="0.2"/>
    <row r="3" spans="1:6" x14ac:dyDescent="0.2">
      <c r="A3" s="89" t="s">
        <v>492</v>
      </c>
      <c r="B3" s="91" t="s">
        <v>881</v>
      </c>
    </row>
    <row r="4" spans="1:6" s="221" customFormat="1" ht="72" customHeight="1" x14ac:dyDescent="0.2">
      <c r="A4" s="29" t="s">
        <v>492</v>
      </c>
      <c r="B4" s="561" t="s">
        <v>385</v>
      </c>
      <c r="C4" s="561"/>
      <c r="D4" s="561"/>
      <c r="E4" s="561"/>
      <c r="F4" s="561"/>
    </row>
    <row r="5" spans="1:6" ht="26.25" thickBot="1" x14ac:dyDescent="0.25">
      <c r="A5" s="89" t="s">
        <v>492</v>
      </c>
      <c r="B5" s="92" t="s">
        <v>493</v>
      </c>
      <c r="C5" s="37" t="s">
        <v>494</v>
      </c>
      <c r="D5" s="37" t="s">
        <v>200</v>
      </c>
      <c r="E5" s="37" t="s">
        <v>495</v>
      </c>
      <c r="F5" s="290" t="s">
        <v>882</v>
      </c>
    </row>
    <row r="6" spans="1:6" ht="13.5" thickBot="1" x14ac:dyDescent="0.25">
      <c r="A6" s="89" t="s">
        <v>492</v>
      </c>
      <c r="B6" s="242" t="s">
        <v>496</v>
      </c>
      <c r="C6" s="243"/>
      <c r="D6" s="243"/>
      <c r="E6" s="352"/>
      <c r="F6" s="244" t="s">
        <v>883</v>
      </c>
    </row>
    <row r="7" spans="1:6" ht="13.5" thickBot="1" x14ac:dyDescent="0.25">
      <c r="A7" s="89" t="s">
        <v>492</v>
      </c>
      <c r="B7" s="291" t="s">
        <v>780</v>
      </c>
      <c r="C7" s="246"/>
      <c r="D7" s="246"/>
      <c r="E7" s="353">
        <v>0.03</v>
      </c>
      <c r="F7" s="247">
        <v>3</v>
      </c>
    </row>
    <row r="8" spans="1:6" ht="13.5" thickBot="1" x14ac:dyDescent="0.25">
      <c r="A8" s="89" t="s">
        <v>492</v>
      </c>
      <c r="B8" s="245" t="s">
        <v>497</v>
      </c>
      <c r="C8" s="246"/>
      <c r="D8" s="246"/>
      <c r="E8" s="353"/>
      <c r="F8" s="247">
        <v>4</v>
      </c>
    </row>
    <row r="9" spans="1:6" ht="13.5" thickBot="1" x14ac:dyDescent="0.25">
      <c r="A9" s="89" t="s">
        <v>492</v>
      </c>
      <c r="B9" s="291" t="s">
        <v>781</v>
      </c>
      <c r="C9" s="278"/>
      <c r="D9" s="278"/>
      <c r="E9" s="354">
        <v>0.01</v>
      </c>
      <c r="F9" s="279">
        <v>5</v>
      </c>
    </row>
    <row r="10" spans="1:6" ht="13.5" thickBot="1" x14ac:dyDescent="0.25">
      <c r="A10" s="89" t="s">
        <v>492</v>
      </c>
      <c r="B10" s="265" t="s">
        <v>612</v>
      </c>
      <c r="C10" s="278"/>
      <c r="D10" s="278"/>
      <c r="E10" s="354"/>
      <c r="F10" s="279"/>
    </row>
    <row r="11" spans="1:6" ht="13.5" thickBot="1" x14ac:dyDescent="0.25">
      <c r="A11" s="89" t="s">
        <v>492</v>
      </c>
      <c r="B11" s="265" t="s">
        <v>561</v>
      </c>
      <c r="C11" s="278"/>
      <c r="D11" s="278"/>
      <c r="E11" s="354">
        <v>0.06</v>
      </c>
      <c r="F11" s="279" t="s">
        <v>885</v>
      </c>
    </row>
    <row r="12" spans="1:6" ht="13.5" thickBot="1" x14ac:dyDescent="0.25">
      <c r="A12" s="89" t="s">
        <v>492</v>
      </c>
      <c r="B12" s="265" t="s">
        <v>500</v>
      </c>
      <c r="C12" s="278"/>
      <c r="D12" s="278"/>
      <c r="E12" s="354">
        <v>0.01</v>
      </c>
      <c r="F12" s="279">
        <v>11</v>
      </c>
    </row>
    <row r="13" spans="1:6" ht="13.5" thickBot="1" x14ac:dyDescent="0.25">
      <c r="A13" s="89" t="s">
        <v>492</v>
      </c>
      <c r="B13" s="265" t="s">
        <v>562</v>
      </c>
      <c r="C13" s="278"/>
      <c r="D13" s="278"/>
      <c r="E13" s="354"/>
      <c r="F13" s="279">
        <v>12</v>
      </c>
    </row>
    <row r="14" spans="1:6" ht="13.5" thickBot="1" x14ac:dyDescent="0.25">
      <c r="A14" s="89" t="s">
        <v>492</v>
      </c>
      <c r="B14" s="265" t="s">
        <v>501</v>
      </c>
      <c r="C14" s="278"/>
      <c r="D14" s="278"/>
      <c r="E14" s="354">
        <v>0.06</v>
      </c>
      <c r="F14" s="279">
        <v>13</v>
      </c>
    </row>
    <row r="15" spans="1:6" ht="13.5" thickBot="1" x14ac:dyDescent="0.25">
      <c r="A15" s="89" t="s">
        <v>492</v>
      </c>
      <c r="B15" s="265" t="s">
        <v>563</v>
      </c>
      <c r="C15" s="278"/>
      <c r="D15" s="278"/>
      <c r="E15" s="354"/>
      <c r="F15" s="279"/>
    </row>
    <row r="16" spans="1:6" ht="13.5" thickBot="1" x14ac:dyDescent="0.25">
      <c r="A16" s="89" t="s">
        <v>492</v>
      </c>
      <c r="B16" s="265" t="s">
        <v>564</v>
      </c>
      <c r="C16" s="278"/>
      <c r="D16" s="278"/>
      <c r="E16" s="354"/>
      <c r="F16" s="279" t="s">
        <v>886</v>
      </c>
    </row>
    <row r="17" spans="1:7" ht="13.5" thickBot="1" x14ac:dyDescent="0.25">
      <c r="A17" s="89" t="s">
        <v>492</v>
      </c>
      <c r="B17" s="291" t="s">
        <v>782</v>
      </c>
      <c r="C17" s="278"/>
      <c r="D17" s="278"/>
      <c r="E17" s="354">
        <v>0.05</v>
      </c>
      <c r="F17" s="279">
        <v>16</v>
      </c>
    </row>
    <row r="18" spans="1:7" ht="13.5" thickBot="1" x14ac:dyDescent="0.25">
      <c r="A18" s="89" t="s">
        <v>492</v>
      </c>
      <c r="B18" s="265" t="s">
        <v>565</v>
      </c>
      <c r="C18" s="278"/>
      <c r="D18" s="278"/>
      <c r="E18" s="354"/>
      <c r="F18" s="279" t="s">
        <v>887</v>
      </c>
      <c r="G18">
        <v>20</v>
      </c>
    </row>
    <row r="19" spans="1:7" ht="13.5" thickBot="1" x14ac:dyDescent="0.25">
      <c r="A19" s="89" t="s">
        <v>492</v>
      </c>
      <c r="B19" s="265" t="s">
        <v>735</v>
      </c>
      <c r="C19" s="278"/>
      <c r="D19" s="278"/>
      <c r="E19" s="354"/>
      <c r="F19" s="279">
        <v>22</v>
      </c>
    </row>
    <row r="20" spans="1:7" ht="13.5" thickBot="1" x14ac:dyDescent="0.25">
      <c r="A20" s="89" t="s">
        <v>492</v>
      </c>
      <c r="B20" s="265" t="s">
        <v>746</v>
      </c>
      <c r="C20" s="278"/>
      <c r="D20" s="278"/>
      <c r="E20" s="354">
        <v>0.05</v>
      </c>
      <c r="F20" s="279">
        <v>23</v>
      </c>
    </row>
    <row r="21" spans="1:7" ht="13.5" thickBot="1" x14ac:dyDescent="0.25">
      <c r="A21" s="89" t="s">
        <v>492</v>
      </c>
      <c r="B21" s="265" t="s">
        <v>736</v>
      </c>
      <c r="C21" s="278"/>
      <c r="D21" s="278"/>
      <c r="E21" s="354"/>
      <c r="F21" s="279">
        <v>24</v>
      </c>
    </row>
    <row r="22" spans="1:7" ht="13.5" thickBot="1" x14ac:dyDescent="0.25">
      <c r="A22" s="89" t="s">
        <v>492</v>
      </c>
      <c r="B22" s="265" t="s">
        <v>737</v>
      </c>
      <c r="C22" s="278"/>
      <c r="D22" s="278"/>
      <c r="E22" s="354"/>
      <c r="F22" s="279">
        <v>25</v>
      </c>
    </row>
    <row r="23" spans="1:7" ht="13.5" thickBot="1" x14ac:dyDescent="0.25">
      <c r="A23" s="89" t="s">
        <v>492</v>
      </c>
      <c r="B23" s="265" t="s">
        <v>498</v>
      </c>
      <c r="C23" s="278"/>
      <c r="D23" s="278"/>
      <c r="E23" s="354">
        <v>0.09</v>
      </c>
      <c r="F23" s="279">
        <v>26</v>
      </c>
    </row>
    <row r="24" spans="1:7" ht="13.5" thickBot="1" x14ac:dyDescent="0.25">
      <c r="A24" s="89" t="s">
        <v>492</v>
      </c>
      <c r="B24" s="265" t="s">
        <v>115</v>
      </c>
      <c r="C24" s="278"/>
      <c r="D24" s="278"/>
      <c r="E24" s="354">
        <v>0.02</v>
      </c>
      <c r="F24" s="279">
        <v>27</v>
      </c>
    </row>
    <row r="25" spans="1:7" ht="13.5" thickBot="1" x14ac:dyDescent="0.25">
      <c r="A25" s="89" t="s">
        <v>492</v>
      </c>
      <c r="B25" s="265" t="s">
        <v>116</v>
      </c>
      <c r="C25" s="278"/>
      <c r="D25" s="278"/>
      <c r="E25" s="354"/>
      <c r="F25" s="279" t="s">
        <v>117</v>
      </c>
    </row>
    <row r="26" spans="1:7" ht="13.5" thickBot="1" x14ac:dyDescent="0.25">
      <c r="A26" s="89" t="s">
        <v>492</v>
      </c>
      <c r="B26" s="265" t="s">
        <v>502</v>
      </c>
      <c r="C26" s="278"/>
      <c r="D26" s="278"/>
      <c r="E26" s="354"/>
      <c r="F26" s="279"/>
    </row>
    <row r="27" spans="1:7" ht="13.5" thickBot="1" x14ac:dyDescent="0.25">
      <c r="A27" s="89" t="s">
        <v>492</v>
      </c>
      <c r="B27" s="265" t="s">
        <v>304</v>
      </c>
      <c r="C27" s="278"/>
      <c r="D27" s="278"/>
      <c r="E27" s="354">
        <v>0.04</v>
      </c>
      <c r="F27" s="279">
        <v>31</v>
      </c>
    </row>
    <row r="28" spans="1:7" ht="13.5" thickBot="1" x14ac:dyDescent="0.25">
      <c r="A28" s="89" t="s">
        <v>492</v>
      </c>
      <c r="B28" s="265" t="s">
        <v>566</v>
      </c>
      <c r="C28" s="278"/>
      <c r="D28" s="278"/>
      <c r="E28" s="354">
        <v>0.02</v>
      </c>
      <c r="F28" s="279" t="s">
        <v>888</v>
      </c>
    </row>
    <row r="29" spans="1:7" ht="13.5" thickBot="1" x14ac:dyDescent="0.25">
      <c r="A29" s="89" t="s">
        <v>492</v>
      </c>
      <c r="B29" s="265" t="s">
        <v>567</v>
      </c>
      <c r="C29" s="278"/>
      <c r="D29" s="278"/>
      <c r="E29" s="354"/>
      <c r="F29" s="279"/>
    </row>
    <row r="30" spans="1:7" ht="13.5" thickBot="1" x14ac:dyDescent="0.25">
      <c r="A30" s="89" t="s">
        <v>492</v>
      </c>
      <c r="B30" s="265" t="s">
        <v>305</v>
      </c>
      <c r="C30" s="278"/>
      <c r="D30" s="278"/>
      <c r="E30" s="354">
        <v>7.0000000000000007E-2</v>
      </c>
      <c r="F30" s="279" t="s">
        <v>889</v>
      </c>
    </row>
    <row r="31" spans="1:7" ht="13.5" thickBot="1" x14ac:dyDescent="0.25">
      <c r="A31" s="89" t="s">
        <v>492</v>
      </c>
      <c r="B31" s="265" t="s">
        <v>568</v>
      </c>
      <c r="C31" s="278"/>
      <c r="D31" s="278"/>
      <c r="E31" s="354"/>
      <c r="F31" s="279"/>
    </row>
    <row r="32" spans="1:7" ht="13.5" thickBot="1" x14ac:dyDescent="0.25">
      <c r="A32" s="89" t="s">
        <v>492</v>
      </c>
      <c r="B32" s="265" t="s">
        <v>306</v>
      </c>
      <c r="C32" s="278"/>
      <c r="D32" s="278"/>
      <c r="E32" s="354">
        <v>0.05</v>
      </c>
      <c r="F32" s="279">
        <v>42</v>
      </c>
    </row>
    <row r="33" spans="1:7" ht="26.25" thickBot="1" x14ac:dyDescent="0.25">
      <c r="A33" s="89" t="s">
        <v>492</v>
      </c>
      <c r="B33" s="320" t="s">
        <v>118</v>
      </c>
      <c r="C33" s="278"/>
      <c r="D33" s="278"/>
      <c r="E33" s="354">
        <v>0.04</v>
      </c>
      <c r="F33" s="279" t="s">
        <v>890</v>
      </c>
    </row>
    <row r="34" spans="1:7" ht="13.5" thickBot="1" x14ac:dyDescent="0.25">
      <c r="A34" s="89" t="s">
        <v>492</v>
      </c>
      <c r="B34" s="265" t="s">
        <v>569</v>
      </c>
      <c r="C34" s="278"/>
      <c r="D34" s="278"/>
      <c r="E34" s="354">
        <v>0.01</v>
      </c>
      <c r="F34" s="279"/>
    </row>
    <row r="35" spans="1:7" ht="13.5" thickBot="1" x14ac:dyDescent="0.25">
      <c r="A35" s="89" t="s">
        <v>492</v>
      </c>
      <c r="B35" s="265" t="s">
        <v>570</v>
      </c>
      <c r="C35" s="278"/>
      <c r="D35" s="278"/>
      <c r="E35" s="354">
        <v>0.18</v>
      </c>
      <c r="F35" s="279">
        <v>45</v>
      </c>
    </row>
    <row r="36" spans="1:7" ht="13.5" thickBot="1" x14ac:dyDescent="0.25">
      <c r="A36" s="89" t="s">
        <v>492</v>
      </c>
      <c r="B36" s="265" t="s">
        <v>571</v>
      </c>
      <c r="C36" s="278"/>
      <c r="D36" s="278"/>
      <c r="E36" s="354"/>
      <c r="F36" s="279"/>
    </row>
    <row r="37" spans="1:7" ht="13.5" thickBot="1" x14ac:dyDescent="0.25">
      <c r="A37" s="89" t="s">
        <v>492</v>
      </c>
      <c r="B37" s="265" t="s">
        <v>572</v>
      </c>
      <c r="C37" s="278"/>
      <c r="D37" s="278"/>
      <c r="E37" s="354"/>
      <c r="F37" s="279"/>
    </row>
    <row r="38" spans="1:7" ht="13.5" thickBot="1" x14ac:dyDescent="0.25">
      <c r="A38" s="89" t="s">
        <v>492</v>
      </c>
      <c r="B38" s="265" t="s">
        <v>573</v>
      </c>
      <c r="C38" s="278"/>
      <c r="D38" s="278"/>
      <c r="E38" s="354"/>
      <c r="F38" s="279"/>
    </row>
    <row r="39" spans="1:7" ht="13.5" thickBot="1" x14ac:dyDescent="0.25">
      <c r="A39" s="89" t="s">
        <v>492</v>
      </c>
      <c r="B39" s="265" t="s">
        <v>574</v>
      </c>
      <c r="C39" s="278"/>
      <c r="D39" s="278"/>
      <c r="E39" s="354"/>
      <c r="F39" s="279"/>
    </row>
    <row r="40" spans="1:7" ht="13.5" thickBot="1" x14ac:dyDescent="0.25">
      <c r="A40" s="89" t="s">
        <v>492</v>
      </c>
      <c r="B40" s="265" t="s">
        <v>307</v>
      </c>
      <c r="C40" s="278"/>
      <c r="D40" s="278"/>
      <c r="E40" s="354">
        <v>0.06</v>
      </c>
      <c r="F40" s="279">
        <v>50</v>
      </c>
    </row>
    <row r="41" spans="1:7" ht="13.5" thickBot="1" x14ac:dyDescent="0.25">
      <c r="A41" s="89" t="s">
        <v>492</v>
      </c>
      <c r="B41" s="265" t="s">
        <v>783</v>
      </c>
      <c r="C41" s="278"/>
      <c r="D41" s="278"/>
      <c r="E41" s="354">
        <v>0.03</v>
      </c>
      <c r="F41" s="279">
        <v>51</v>
      </c>
    </row>
    <row r="42" spans="1:7" ht="13.5" thickBot="1" x14ac:dyDescent="0.25">
      <c r="A42" s="89" t="s">
        <v>492</v>
      </c>
      <c r="B42" s="265" t="s">
        <v>499</v>
      </c>
      <c r="C42" s="278"/>
      <c r="D42" s="278"/>
      <c r="E42" s="354">
        <v>0.12</v>
      </c>
      <c r="F42" s="279" t="s">
        <v>884</v>
      </c>
      <c r="G42">
        <v>52</v>
      </c>
    </row>
    <row r="43" spans="1:7" ht="13.5" thickBot="1" x14ac:dyDescent="0.25">
      <c r="A43" s="89" t="s">
        <v>492</v>
      </c>
      <c r="B43" s="265" t="s">
        <v>751</v>
      </c>
      <c r="C43" s="278"/>
      <c r="D43" s="278"/>
      <c r="E43" s="354"/>
      <c r="F43" s="279"/>
    </row>
    <row r="44" spans="1:7" x14ac:dyDescent="0.2">
      <c r="A44" s="89" t="s">
        <v>492</v>
      </c>
      <c r="B44" s="280" t="s">
        <v>308</v>
      </c>
      <c r="C44" s="281"/>
      <c r="D44" s="281"/>
      <c r="E44" s="281"/>
      <c r="F44" s="282"/>
    </row>
    <row r="45" spans="1:7" x14ac:dyDescent="0.2">
      <c r="A45" s="89" t="s">
        <v>492</v>
      </c>
      <c r="B45" s="19" t="s">
        <v>678</v>
      </c>
      <c r="C45" s="208">
        <f>SUM(C6:C44)</f>
        <v>0</v>
      </c>
      <c r="D45" s="208">
        <f>SUM(D6:D44)</f>
        <v>0</v>
      </c>
      <c r="E45" s="208">
        <f>SUM(E6:E44)</f>
        <v>1</v>
      </c>
      <c r="F45" s="93"/>
    </row>
    <row r="46" spans="1:7" x14ac:dyDescent="0.2"/>
  </sheetData>
  <mergeCells count="2">
    <mergeCell ref="A1:E1"/>
    <mergeCell ref="B4:F4"/>
  </mergeCells>
  <phoneticPr fontId="0" type="noConversion"/>
  <pageMargins left="0.75" right="0.75" top="1" bottom="1" header="0.5" footer="0.5"/>
  <pageSetup scale="75" fitToWidth="0" fitToHeight="0" orientation="portrait" r:id="rId1"/>
  <headerFooter alignWithMargins="0">
    <oddHeader>&amp;CCommon Data Set 2000-2001</oddHeader>
    <oddFooter>&amp;C&amp;A&amp;RPage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41"/>
  <sheetViews>
    <sheetView showGridLines="0" showRowColHeaders="0" showRuler="0" view="pageLayout" zoomScaleNormal="100" workbookViewId="0">
      <selection sqref="A1:F1"/>
    </sheetView>
  </sheetViews>
  <sheetFormatPr defaultColWidth="0" defaultRowHeight="12.75" zeroHeight="1" x14ac:dyDescent="0.2"/>
  <cols>
    <col min="1" max="1" width="4.42578125" style="1" customWidth="1"/>
    <col min="2" max="2" width="27.85546875" customWidth="1"/>
    <col min="3" max="3" width="12.42578125" customWidth="1"/>
    <col min="4" max="4" width="14.7109375" customWidth="1"/>
    <col min="5" max="6" width="15.42578125" customWidth="1"/>
    <col min="7" max="7" width="0.7109375" customWidth="1"/>
  </cols>
  <sheetData>
    <row r="1" spans="1:6" ht="18" x14ac:dyDescent="0.2">
      <c r="A1" s="405" t="s">
        <v>207</v>
      </c>
      <c r="B1" s="405"/>
      <c r="C1" s="405"/>
      <c r="D1" s="405"/>
      <c r="E1" s="405"/>
      <c r="F1" s="405"/>
    </row>
    <row r="2" spans="1:6" x14ac:dyDescent="0.2"/>
    <row r="3" spans="1:6" ht="50.25" customHeight="1" x14ac:dyDescent="0.2">
      <c r="A3" s="2" t="s">
        <v>92</v>
      </c>
      <c r="B3" s="428" t="s">
        <v>852</v>
      </c>
      <c r="C3" s="432"/>
      <c r="D3" s="432"/>
      <c r="E3" s="432"/>
      <c r="F3" s="432"/>
    </row>
    <row r="4" spans="1:6" x14ac:dyDescent="0.2">
      <c r="A4" s="2" t="s">
        <v>92</v>
      </c>
      <c r="B4" s="93"/>
      <c r="C4" s="433" t="s">
        <v>208</v>
      </c>
      <c r="D4" s="433"/>
      <c r="E4" s="433" t="s">
        <v>209</v>
      </c>
      <c r="F4" s="433"/>
    </row>
    <row r="5" spans="1:6" x14ac:dyDescent="0.2">
      <c r="A5" s="2" t="s">
        <v>92</v>
      </c>
      <c r="B5" s="124"/>
      <c r="C5" s="18" t="s">
        <v>210</v>
      </c>
      <c r="D5" s="18" t="s">
        <v>211</v>
      </c>
      <c r="E5" s="18" t="s">
        <v>210</v>
      </c>
      <c r="F5" s="18" t="s">
        <v>211</v>
      </c>
    </row>
    <row r="6" spans="1:6" x14ac:dyDescent="0.2">
      <c r="A6" s="2" t="s">
        <v>92</v>
      </c>
      <c r="B6" s="19" t="s">
        <v>212</v>
      </c>
      <c r="C6" s="20"/>
      <c r="D6" s="20"/>
      <c r="E6" s="20"/>
      <c r="F6" s="20"/>
    </row>
    <row r="7" spans="1:6" ht="25.5" x14ac:dyDescent="0.2">
      <c r="A7" s="2" t="s">
        <v>92</v>
      </c>
      <c r="B7" s="21" t="s">
        <v>213</v>
      </c>
      <c r="C7">
        <v>280</v>
      </c>
      <c r="D7" s="100">
        <v>393</v>
      </c>
      <c r="E7" s="100">
        <v>0</v>
      </c>
      <c r="F7" s="100">
        <v>0</v>
      </c>
    </row>
    <row r="8" spans="1:6" x14ac:dyDescent="0.2">
      <c r="A8" s="2" t="s">
        <v>92</v>
      </c>
      <c r="B8" s="17" t="s">
        <v>214</v>
      </c>
      <c r="C8" s="100">
        <v>4</v>
      </c>
      <c r="D8" s="100">
        <v>3</v>
      </c>
      <c r="E8" s="100">
        <v>0</v>
      </c>
      <c r="F8" s="100">
        <v>0</v>
      </c>
    </row>
    <row r="9" spans="1:6" x14ac:dyDescent="0.2">
      <c r="A9" s="2" t="s">
        <v>92</v>
      </c>
      <c r="B9" s="17" t="s">
        <v>215</v>
      </c>
      <c r="C9" s="100">
        <v>803</v>
      </c>
      <c r="D9" s="100">
        <v>1027</v>
      </c>
      <c r="E9" s="100">
        <v>5</v>
      </c>
      <c r="F9" s="100">
        <v>4</v>
      </c>
    </row>
    <row r="10" spans="1:6" x14ac:dyDescent="0.2">
      <c r="A10" s="2" t="s">
        <v>92</v>
      </c>
      <c r="B10" s="22" t="s">
        <v>216</v>
      </c>
      <c r="C10" s="101">
        <f>SUM(C7:C9)</f>
        <v>1087</v>
      </c>
      <c r="D10" s="101">
        <f>SUM(D7:D9)</f>
        <v>1423</v>
      </c>
      <c r="E10" s="101">
        <f>SUM(E7:E9)</f>
        <v>5</v>
      </c>
      <c r="F10" s="101">
        <f>SUM(F7:F9)</f>
        <v>4</v>
      </c>
    </row>
    <row r="11" spans="1:6" ht="25.5" x14ac:dyDescent="0.2">
      <c r="A11" s="2" t="s">
        <v>92</v>
      </c>
      <c r="B11" s="21" t="s">
        <v>342</v>
      </c>
      <c r="C11" s="100">
        <v>0</v>
      </c>
      <c r="D11" s="100">
        <v>0</v>
      </c>
      <c r="E11" s="100">
        <v>2</v>
      </c>
      <c r="F11" s="100">
        <v>9</v>
      </c>
    </row>
    <row r="12" spans="1:6" x14ac:dyDescent="0.2">
      <c r="A12" s="2" t="s">
        <v>92</v>
      </c>
      <c r="B12" s="22" t="s">
        <v>343</v>
      </c>
      <c r="C12" s="101">
        <f>SUM(C10:C11)</f>
        <v>1087</v>
      </c>
      <c r="D12" s="101">
        <f>SUM(D10:D11)</f>
        <v>1423</v>
      </c>
      <c r="E12" s="101">
        <f>SUM(E10:E11)</f>
        <v>7</v>
      </c>
      <c r="F12" s="101">
        <f>SUM(F10:F11)</f>
        <v>13</v>
      </c>
    </row>
    <row r="13" spans="1:6" x14ac:dyDescent="0.2">
      <c r="A13" s="2" t="s">
        <v>92</v>
      </c>
      <c r="B13" s="19" t="s">
        <v>648</v>
      </c>
      <c r="C13" s="102"/>
      <c r="D13" s="102"/>
      <c r="E13" s="102"/>
      <c r="F13" s="102"/>
    </row>
    <row r="14" spans="1:6" x14ac:dyDescent="0.2">
      <c r="A14" s="2" t="s">
        <v>92</v>
      </c>
      <c r="B14" s="24" t="s">
        <v>649</v>
      </c>
      <c r="C14" s="103"/>
      <c r="D14" s="103"/>
      <c r="E14" s="103"/>
      <c r="F14" s="103"/>
    </row>
    <row r="15" spans="1:6" x14ac:dyDescent="0.2">
      <c r="A15" s="2" t="s">
        <v>92</v>
      </c>
      <c r="B15" s="24" t="s">
        <v>215</v>
      </c>
      <c r="C15" s="103">
        <v>2</v>
      </c>
      <c r="D15" s="103">
        <v>13</v>
      </c>
      <c r="E15" s="103">
        <v>10</v>
      </c>
      <c r="F15" s="103">
        <v>16</v>
      </c>
    </row>
    <row r="16" spans="1:6" ht="25.5" x14ac:dyDescent="0.2">
      <c r="A16" s="2" t="s">
        <v>92</v>
      </c>
      <c r="B16" s="23" t="s">
        <v>650</v>
      </c>
      <c r="C16" s="103"/>
      <c r="D16" s="103"/>
      <c r="E16" s="103"/>
      <c r="F16" s="103"/>
    </row>
    <row r="17" spans="1:6" x14ac:dyDescent="0.2">
      <c r="A17" s="2" t="s">
        <v>92</v>
      </c>
      <c r="B17" s="22" t="s">
        <v>651</v>
      </c>
      <c r="C17" s="104">
        <f>SUM(C14:C16)</f>
        <v>2</v>
      </c>
      <c r="D17" s="104">
        <f>SUM(D14:D16)</f>
        <v>13</v>
      </c>
      <c r="E17" s="104">
        <f>SUM(E14:E16)</f>
        <v>10</v>
      </c>
      <c r="F17" s="104">
        <f>SUM(F14:F16)</f>
        <v>16</v>
      </c>
    </row>
    <row r="18" spans="1:6" x14ac:dyDescent="0.2">
      <c r="A18" s="2" t="s">
        <v>92</v>
      </c>
      <c r="B18" s="406" t="s">
        <v>652</v>
      </c>
      <c r="C18" s="406"/>
      <c r="D18" s="406"/>
      <c r="E18" s="406"/>
      <c r="F18" s="108">
        <f>SUM(C12:F12)</f>
        <v>2530</v>
      </c>
    </row>
    <row r="19" spans="1:6" x14ac:dyDescent="0.2">
      <c r="A19" s="2" t="s">
        <v>92</v>
      </c>
      <c r="B19" s="426" t="s">
        <v>471</v>
      </c>
      <c r="C19" s="426"/>
      <c r="D19" s="426"/>
      <c r="E19" s="426"/>
      <c r="F19" s="109">
        <f>SUM(C17:F17)</f>
        <v>41</v>
      </c>
    </row>
    <row r="20" spans="1:6" x14ac:dyDescent="0.2">
      <c r="A20" s="2" t="s">
        <v>92</v>
      </c>
      <c r="B20" s="427" t="s">
        <v>653</v>
      </c>
      <c r="C20" s="427"/>
      <c r="D20" s="427"/>
      <c r="E20" s="427"/>
      <c r="F20" s="110">
        <f>SUM(F18:F19)</f>
        <v>2571</v>
      </c>
    </row>
    <row r="21" spans="1:6" x14ac:dyDescent="0.2"/>
    <row r="22" spans="1:6" ht="91.5" customHeight="1" x14ac:dyDescent="0.2">
      <c r="A22" s="2" t="s">
        <v>93</v>
      </c>
      <c r="B22" s="428" t="s">
        <v>853</v>
      </c>
      <c r="C22" s="429"/>
      <c r="D22" s="429"/>
      <c r="E22" s="429"/>
      <c r="F22" s="429"/>
    </row>
    <row r="23" spans="1:6" ht="60" x14ac:dyDescent="0.2">
      <c r="A23" s="2" t="s">
        <v>93</v>
      </c>
      <c r="B23" s="430"/>
      <c r="C23" s="430"/>
      <c r="D23" s="139" t="s">
        <v>654</v>
      </c>
      <c r="E23" s="139" t="s">
        <v>335</v>
      </c>
      <c r="F23" s="139" t="s">
        <v>91</v>
      </c>
    </row>
    <row r="24" spans="1:6" x14ac:dyDescent="0.2">
      <c r="A24" s="2" t="s">
        <v>93</v>
      </c>
      <c r="B24" s="431" t="s">
        <v>655</v>
      </c>
      <c r="C24" s="431"/>
      <c r="D24" s="105">
        <v>10</v>
      </c>
      <c r="E24" s="105">
        <v>36</v>
      </c>
      <c r="F24" s="105">
        <v>36</v>
      </c>
    </row>
    <row r="25" spans="1:6" x14ac:dyDescent="0.2">
      <c r="A25" s="2" t="s">
        <v>93</v>
      </c>
      <c r="B25" s="420" t="s">
        <v>784</v>
      </c>
      <c r="C25" s="421"/>
      <c r="D25" s="105">
        <v>10</v>
      </c>
      <c r="E25" s="105">
        <v>21</v>
      </c>
      <c r="F25" s="105">
        <v>21</v>
      </c>
    </row>
    <row r="26" spans="1:6" x14ac:dyDescent="0.2">
      <c r="A26" s="2" t="s">
        <v>93</v>
      </c>
      <c r="B26" s="423" t="s">
        <v>0</v>
      </c>
      <c r="C26" s="423"/>
      <c r="D26" s="105">
        <v>4</v>
      </c>
      <c r="E26" s="105">
        <v>26</v>
      </c>
      <c r="F26" s="105">
        <v>26</v>
      </c>
    </row>
    <row r="27" spans="1:6" x14ac:dyDescent="0.2">
      <c r="A27" s="2" t="s">
        <v>93</v>
      </c>
      <c r="B27" s="422" t="s">
        <v>81</v>
      </c>
      <c r="C27" s="421"/>
      <c r="D27" s="105">
        <v>614</v>
      </c>
      <c r="E27" s="105">
        <v>2347</v>
      </c>
      <c r="F27" s="105">
        <v>2347</v>
      </c>
    </row>
    <row r="28" spans="1:6" ht="15" customHeight="1" x14ac:dyDescent="0.2">
      <c r="A28" s="2" t="s">
        <v>93</v>
      </c>
      <c r="B28" s="423" t="s">
        <v>1</v>
      </c>
      <c r="C28" s="423"/>
      <c r="D28" s="105">
        <v>2</v>
      </c>
      <c r="E28" s="105">
        <v>4</v>
      </c>
      <c r="F28" s="105">
        <v>4</v>
      </c>
    </row>
    <row r="29" spans="1:6" x14ac:dyDescent="0.2">
      <c r="A29" s="2" t="s">
        <v>93</v>
      </c>
      <c r="B29" s="423" t="s">
        <v>2</v>
      </c>
      <c r="C29" s="423"/>
      <c r="D29" s="105"/>
      <c r="E29" s="105"/>
      <c r="F29" s="105"/>
    </row>
    <row r="30" spans="1:6" ht="26.25" customHeight="1" x14ac:dyDescent="0.2">
      <c r="A30" s="2" t="s">
        <v>93</v>
      </c>
      <c r="B30" s="424" t="s">
        <v>3</v>
      </c>
      <c r="C30" s="425"/>
      <c r="D30" s="105">
        <v>29</v>
      </c>
      <c r="E30" s="105">
        <v>76</v>
      </c>
      <c r="F30" s="105">
        <v>76</v>
      </c>
    </row>
    <row r="31" spans="1:6" x14ac:dyDescent="0.2">
      <c r="A31" s="2" t="s">
        <v>93</v>
      </c>
      <c r="B31" s="423" t="s">
        <v>4</v>
      </c>
      <c r="C31" s="423"/>
      <c r="D31" s="105"/>
      <c r="E31" s="105"/>
      <c r="F31" s="105"/>
    </row>
    <row r="32" spans="1:6" x14ac:dyDescent="0.2">
      <c r="A32" s="2" t="s">
        <v>93</v>
      </c>
      <c r="B32" s="423" t="s">
        <v>5</v>
      </c>
      <c r="C32" s="423"/>
      <c r="D32" s="105">
        <v>0</v>
      </c>
      <c r="E32" s="105">
        <v>0</v>
      </c>
      <c r="F32" s="105"/>
    </row>
    <row r="33" spans="1:6" x14ac:dyDescent="0.2">
      <c r="A33" s="2" t="s">
        <v>93</v>
      </c>
      <c r="B33" s="435" t="s">
        <v>82</v>
      </c>
      <c r="C33" s="435"/>
      <c r="D33" s="106">
        <f>SUM(D24:D32)</f>
        <v>669</v>
      </c>
      <c r="E33" s="106">
        <f>SUM(E24:E32)</f>
        <v>2510</v>
      </c>
      <c r="F33" s="106">
        <f>SUM(F24:F32)</f>
        <v>2510</v>
      </c>
    </row>
    <row r="34" spans="1:6" x14ac:dyDescent="0.2"/>
    <row r="35" spans="1:6" ht="15.75" x14ac:dyDescent="0.25">
      <c r="B35" s="25" t="s">
        <v>83</v>
      </c>
    </row>
    <row r="36" spans="1:6" x14ac:dyDescent="0.2">
      <c r="A36" s="2" t="s">
        <v>94</v>
      </c>
      <c r="B36" s="3" t="s">
        <v>854</v>
      </c>
      <c r="F36" s="26"/>
    </row>
    <row r="37" spans="1:6" x14ac:dyDescent="0.2">
      <c r="A37" s="2" t="s">
        <v>94</v>
      </c>
      <c r="B37" s="11" t="s">
        <v>84</v>
      </c>
      <c r="C37" s="107"/>
      <c r="F37" s="26"/>
    </row>
    <row r="38" spans="1:6" x14ac:dyDescent="0.2">
      <c r="A38" s="2" t="s">
        <v>94</v>
      </c>
      <c r="B38" s="11" t="s">
        <v>85</v>
      </c>
      <c r="C38" s="107"/>
      <c r="F38" s="26"/>
    </row>
    <row r="39" spans="1:6" x14ac:dyDescent="0.2">
      <c r="A39" s="2" t="s">
        <v>94</v>
      </c>
      <c r="B39" s="11" t="s">
        <v>86</v>
      </c>
      <c r="C39" s="107">
        <v>576</v>
      </c>
      <c r="F39" s="26"/>
    </row>
    <row r="40" spans="1:6" x14ac:dyDescent="0.2">
      <c r="A40" s="2" t="s">
        <v>94</v>
      </c>
      <c r="B40" s="11" t="s">
        <v>581</v>
      </c>
      <c r="C40" s="107"/>
      <c r="F40" s="26"/>
    </row>
    <row r="41" spans="1:6" x14ac:dyDescent="0.2">
      <c r="A41" s="2" t="s">
        <v>94</v>
      </c>
      <c r="B41" s="11" t="s">
        <v>87</v>
      </c>
      <c r="C41" s="107"/>
      <c r="F41" s="26"/>
    </row>
    <row r="42" spans="1:6" x14ac:dyDescent="0.2">
      <c r="A42" s="2" t="s">
        <v>94</v>
      </c>
      <c r="B42" s="11" t="s">
        <v>88</v>
      </c>
      <c r="C42" s="107"/>
      <c r="F42" s="26"/>
    </row>
    <row r="43" spans="1:6" ht="25.5" x14ac:dyDescent="0.2">
      <c r="A43" s="2" t="s">
        <v>94</v>
      </c>
      <c r="B43" s="270" t="s">
        <v>472</v>
      </c>
      <c r="C43" s="107"/>
      <c r="F43" s="26"/>
    </row>
    <row r="44" spans="1:6" ht="25.5" x14ac:dyDescent="0.2">
      <c r="A44" s="2" t="s">
        <v>94</v>
      </c>
      <c r="B44" s="270" t="s">
        <v>473</v>
      </c>
      <c r="C44" s="107"/>
      <c r="F44" s="26"/>
    </row>
    <row r="45" spans="1:6" x14ac:dyDescent="0.2">
      <c r="A45" s="2" t="s">
        <v>94</v>
      </c>
      <c r="B45" s="275" t="s">
        <v>474</v>
      </c>
      <c r="C45" s="107"/>
      <c r="F45" s="26"/>
    </row>
    <row r="46" spans="1:6" x14ac:dyDescent="0.2"/>
    <row r="47" spans="1:6" ht="15.75" x14ac:dyDescent="0.2">
      <c r="B47" s="27"/>
      <c r="C47" s="4"/>
      <c r="D47" s="4"/>
      <c r="E47" s="4"/>
      <c r="F47" s="4"/>
    </row>
    <row r="48" spans="1:6" ht="15.75" x14ac:dyDescent="0.2">
      <c r="B48" s="27" t="s">
        <v>89</v>
      </c>
      <c r="C48" s="4"/>
      <c r="D48" s="4"/>
      <c r="E48" s="4"/>
      <c r="F48" s="4"/>
    </row>
    <row r="49" spans="1:256" ht="54.75" customHeight="1" x14ac:dyDescent="0.2">
      <c r="B49" s="436" t="s">
        <v>855</v>
      </c>
      <c r="C49" s="436"/>
      <c r="D49" s="436"/>
      <c r="E49" s="436"/>
      <c r="F49" s="436"/>
    </row>
    <row r="50" spans="1:256" ht="54.75" customHeight="1" x14ac:dyDescent="0.2">
      <c r="B50" s="440" t="s">
        <v>812</v>
      </c>
      <c r="C50" s="440"/>
      <c r="D50" s="4"/>
      <c r="E50" s="4"/>
      <c r="F50" s="4"/>
    </row>
    <row r="51" spans="1:256" s="345" customFormat="1" ht="54.75" customHeight="1" x14ac:dyDescent="0.2">
      <c r="A51" s="1"/>
      <c r="B51" s="438" t="s">
        <v>856</v>
      </c>
      <c r="C51" s="439"/>
      <c r="D51" s="439"/>
      <c r="E51" s="439"/>
      <c r="F51" s="439"/>
      <c r="G51" s="439"/>
      <c r="H51" s="439"/>
      <c r="I51" s="439"/>
      <c r="J51" s="439"/>
      <c r="K51" s="439"/>
      <c r="L51" s="439"/>
      <c r="M51" s="439"/>
      <c r="N51" s="439"/>
      <c r="O51" s="439"/>
      <c r="P51" s="439"/>
      <c r="Q51" s="439"/>
      <c r="R51" s="439"/>
      <c r="S51" s="439"/>
      <c r="T51" s="439"/>
      <c r="U51" s="439"/>
      <c r="V51" s="439"/>
      <c r="W51" s="439"/>
      <c r="X51" s="439"/>
      <c r="Y51" s="439"/>
      <c r="Z51" s="439"/>
      <c r="AA51" s="439"/>
      <c r="AB51" s="439"/>
      <c r="AC51" s="439"/>
      <c r="AD51" s="439"/>
      <c r="AE51" s="439"/>
      <c r="AF51" s="439"/>
      <c r="AG51" s="439"/>
      <c r="AH51" s="439"/>
      <c r="AI51" s="439"/>
      <c r="AJ51" s="439"/>
      <c r="AK51" s="439"/>
      <c r="AL51" s="439"/>
      <c r="AM51" s="439"/>
      <c r="AN51" s="439"/>
      <c r="AO51" s="439"/>
      <c r="AP51" s="439"/>
      <c r="AQ51" s="439"/>
      <c r="AR51" s="439"/>
      <c r="AS51" s="439"/>
      <c r="AT51" s="439"/>
      <c r="AU51" s="439"/>
      <c r="AV51" s="439"/>
      <c r="AW51" s="439"/>
      <c r="AX51" s="439"/>
      <c r="AY51" s="439"/>
      <c r="AZ51" s="439"/>
      <c r="BA51" s="439"/>
      <c r="BB51" s="439"/>
      <c r="BC51" s="439"/>
      <c r="BD51" s="439"/>
      <c r="BE51" s="439"/>
      <c r="BF51" s="439"/>
      <c r="BG51" s="439"/>
      <c r="BH51" s="439"/>
      <c r="BI51" s="439"/>
      <c r="BJ51" s="439"/>
      <c r="BK51" s="439"/>
      <c r="BL51" s="439"/>
      <c r="BM51" s="439"/>
      <c r="BN51" s="439"/>
      <c r="BO51" s="439"/>
      <c r="BP51" s="439"/>
      <c r="BQ51" s="439"/>
      <c r="BR51" s="439"/>
      <c r="BS51" s="439"/>
      <c r="BT51" s="439"/>
      <c r="BU51" s="439"/>
      <c r="BV51" s="439"/>
      <c r="BW51" s="439"/>
      <c r="BX51" s="439"/>
      <c r="BY51" s="439"/>
      <c r="BZ51" s="439"/>
      <c r="CA51" s="439"/>
      <c r="CB51" s="439"/>
      <c r="CC51" s="439"/>
      <c r="CD51" s="439"/>
      <c r="CE51" s="439"/>
      <c r="CF51" s="439"/>
      <c r="CG51" s="439"/>
      <c r="CH51" s="439"/>
      <c r="CI51" s="439"/>
      <c r="CJ51" s="439"/>
      <c r="CK51" s="439"/>
      <c r="CL51" s="439"/>
      <c r="CM51" s="439"/>
      <c r="CN51" s="439"/>
      <c r="CO51" s="439"/>
      <c r="CP51" s="439"/>
      <c r="CQ51" s="439"/>
      <c r="CR51" s="439"/>
      <c r="CS51" s="439"/>
      <c r="CT51" s="439"/>
      <c r="CU51" s="439"/>
      <c r="CV51" s="439"/>
      <c r="CW51" s="439"/>
      <c r="CX51" s="439"/>
      <c r="CY51" s="439"/>
      <c r="CZ51" s="439"/>
      <c r="DA51" s="439"/>
      <c r="DB51" s="439"/>
      <c r="DC51" s="439"/>
      <c r="DD51" s="439"/>
      <c r="DE51" s="439"/>
      <c r="DF51" s="439"/>
      <c r="DG51" s="439"/>
      <c r="DH51" s="439"/>
      <c r="DI51" s="439"/>
      <c r="DJ51" s="439"/>
      <c r="DK51" s="439"/>
      <c r="DL51" s="439"/>
      <c r="DM51" s="439"/>
      <c r="DN51" s="439"/>
      <c r="DO51" s="439"/>
      <c r="DP51" s="439"/>
      <c r="DQ51" s="439"/>
      <c r="DR51" s="439"/>
      <c r="DS51" s="439"/>
      <c r="DT51" s="439"/>
      <c r="DU51" s="439"/>
      <c r="DV51" s="439"/>
      <c r="DW51" s="439"/>
      <c r="DX51" s="439"/>
      <c r="DY51" s="439"/>
      <c r="DZ51" s="439"/>
      <c r="EA51" s="439"/>
      <c r="EB51" s="439"/>
      <c r="EC51" s="439"/>
      <c r="ED51" s="439"/>
      <c r="EE51" s="439"/>
      <c r="EF51" s="439"/>
      <c r="EG51" s="439"/>
      <c r="EH51" s="439"/>
      <c r="EI51" s="439"/>
      <c r="EJ51" s="439"/>
      <c r="EK51" s="439"/>
      <c r="EL51" s="439"/>
      <c r="EM51" s="439"/>
      <c r="EN51" s="439"/>
      <c r="EO51" s="439"/>
      <c r="EP51" s="439"/>
      <c r="EQ51" s="439"/>
      <c r="ER51" s="439"/>
      <c r="ES51" s="439"/>
      <c r="ET51" s="439"/>
      <c r="EU51" s="439"/>
      <c r="EV51" s="439"/>
      <c r="EW51" s="439"/>
      <c r="EX51" s="439"/>
      <c r="EY51" s="439"/>
      <c r="EZ51" s="439"/>
      <c r="FA51" s="439"/>
      <c r="FB51" s="439"/>
      <c r="FC51" s="439"/>
      <c r="FD51" s="439"/>
      <c r="FE51" s="439"/>
      <c r="FF51" s="439"/>
      <c r="FG51" s="439"/>
      <c r="FH51" s="439"/>
      <c r="FI51" s="439"/>
      <c r="FJ51" s="439"/>
      <c r="FK51" s="439"/>
      <c r="FL51" s="439"/>
      <c r="FM51" s="439"/>
      <c r="FN51" s="439"/>
      <c r="FO51" s="439"/>
      <c r="FP51" s="439"/>
      <c r="FQ51" s="439"/>
      <c r="FR51" s="439"/>
      <c r="FS51" s="439"/>
      <c r="FT51" s="439"/>
      <c r="FU51" s="439"/>
      <c r="FV51" s="439"/>
      <c r="FW51" s="439"/>
      <c r="FX51" s="439"/>
      <c r="FY51" s="439"/>
      <c r="FZ51" s="439"/>
      <c r="GA51" s="439"/>
      <c r="GB51" s="439"/>
      <c r="GC51" s="439"/>
      <c r="GD51" s="439"/>
      <c r="GE51" s="439"/>
      <c r="GF51" s="439"/>
      <c r="GG51" s="439"/>
      <c r="GH51" s="439"/>
      <c r="GI51" s="439"/>
      <c r="GJ51" s="439"/>
      <c r="GK51" s="439"/>
      <c r="GL51" s="439"/>
      <c r="GM51" s="439"/>
      <c r="GN51" s="439"/>
      <c r="GO51" s="439"/>
      <c r="GP51" s="439"/>
      <c r="GQ51" s="439"/>
      <c r="GR51" s="439"/>
      <c r="GS51" s="439"/>
      <c r="GT51" s="439"/>
      <c r="GU51" s="439"/>
      <c r="GV51" s="439"/>
      <c r="GW51" s="439"/>
      <c r="GX51" s="439"/>
      <c r="GY51" s="439"/>
      <c r="GZ51" s="439"/>
      <c r="HA51" s="439"/>
      <c r="HB51" s="439"/>
      <c r="HC51" s="439"/>
      <c r="HD51" s="439"/>
      <c r="HE51" s="439"/>
      <c r="HF51" s="439"/>
      <c r="HG51" s="439"/>
      <c r="HH51" s="439"/>
      <c r="HI51" s="439"/>
      <c r="HJ51" s="439"/>
      <c r="HK51" s="439"/>
      <c r="HL51" s="439"/>
      <c r="HM51" s="439"/>
      <c r="HN51" s="439"/>
      <c r="HO51" s="439"/>
      <c r="HP51" s="439"/>
      <c r="HQ51" s="439"/>
      <c r="HR51" s="439"/>
      <c r="HS51" s="439"/>
      <c r="HT51" s="439"/>
      <c r="HU51" s="439"/>
      <c r="HV51" s="439"/>
      <c r="HW51" s="439"/>
      <c r="HX51" s="439"/>
      <c r="HY51" s="439"/>
      <c r="HZ51" s="439"/>
      <c r="IA51" s="439"/>
      <c r="IB51" s="439"/>
      <c r="IC51" s="439"/>
      <c r="ID51" s="439"/>
      <c r="IE51" s="439"/>
      <c r="IF51" s="439"/>
      <c r="IG51" s="439"/>
      <c r="IH51" s="439"/>
      <c r="II51" s="439"/>
      <c r="IJ51" s="439"/>
      <c r="IK51" s="439"/>
      <c r="IL51" s="439"/>
      <c r="IM51" s="439"/>
      <c r="IN51" s="439"/>
      <c r="IO51" s="439"/>
      <c r="IP51" s="439"/>
      <c r="IQ51" s="439"/>
      <c r="IR51" s="439"/>
      <c r="IS51" s="439"/>
      <c r="IT51" s="439"/>
      <c r="IU51" s="439"/>
      <c r="IV51" s="439"/>
    </row>
    <row r="52" spans="1:256" s="345" customFormat="1" ht="54.75" customHeight="1" x14ac:dyDescent="0.2">
      <c r="A52" s="1"/>
      <c r="B52" s="439"/>
      <c r="C52" s="439"/>
      <c r="D52" s="439"/>
      <c r="E52" s="439"/>
      <c r="F52" s="439"/>
      <c r="G52" s="439"/>
      <c r="H52" s="439"/>
      <c r="I52" s="439"/>
      <c r="J52" s="439"/>
      <c r="K52" s="439"/>
      <c r="L52" s="439"/>
      <c r="M52" s="439"/>
      <c r="N52" s="439"/>
      <c r="O52" s="439"/>
      <c r="P52" s="439"/>
      <c r="Q52" s="439"/>
      <c r="R52" s="439"/>
      <c r="S52" s="439"/>
      <c r="T52" s="439"/>
      <c r="U52" s="439"/>
      <c r="V52" s="439"/>
      <c r="W52" s="439"/>
      <c r="X52" s="439"/>
      <c r="Y52" s="439"/>
      <c r="Z52" s="439"/>
      <c r="AA52" s="439"/>
      <c r="AB52" s="439"/>
      <c r="AC52" s="439"/>
      <c r="AD52" s="439"/>
      <c r="AE52" s="439"/>
      <c r="AF52" s="439"/>
      <c r="AG52" s="439"/>
      <c r="AH52" s="439"/>
      <c r="AI52" s="439"/>
      <c r="AJ52" s="439"/>
      <c r="AK52" s="439"/>
      <c r="AL52" s="439"/>
      <c r="AM52" s="439"/>
      <c r="AN52" s="439"/>
      <c r="AO52" s="439"/>
      <c r="AP52" s="439"/>
      <c r="AQ52" s="439"/>
      <c r="AR52" s="439"/>
      <c r="AS52" s="439"/>
      <c r="AT52" s="439"/>
      <c r="AU52" s="439"/>
      <c r="AV52" s="439"/>
      <c r="AW52" s="439"/>
      <c r="AX52" s="439"/>
      <c r="AY52" s="439"/>
      <c r="AZ52" s="439"/>
      <c r="BA52" s="439"/>
      <c r="BB52" s="439"/>
      <c r="BC52" s="439"/>
      <c r="BD52" s="439"/>
      <c r="BE52" s="439"/>
      <c r="BF52" s="439"/>
      <c r="BG52" s="439"/>
      <c r="BH52" s="439"/>
      <c r="BI52" s="439"/>
      <c r="BJ52" s="439"/>
      <c r="BK52" s="439"/>
      <c r="BL52" s="439"/>
      <c r="BM52" s="439"/>
      <c r="BN52" s="439"/>
      <c r="BO52" s="439"/>
      <c r="BP52" s="439"/>
      <c r="BQ52" s="439"/>
      <c r="BR52" s="439"/>
      <c r="BS52" s="439"/>
      <c r="BT52" s="439"/>
      <c r="BU52" s="439"/>
      <c r="BV52" s="439"/>
      <c r="BW52" s="439"/>
      <c r="BX52" s="439"/>
      <c r="BY52" s="439"/>
      <c r="BZ52" s="439"/>
      <c r="CA52" s="439"/>
      <c r="CB52" s="439"/>
      <c r="CC52" s="439"/>
      <c r="CD52" s="439"/>
      <c r="CE52" s="439"/>
      <c r="CF52" s="439"/>
      <c r="CG52" s="439"/>
      <c r="CH52" s="439"/>
      <c r="CI52" s="439"/>
      <c r="CJ52" s="439"/>
      <c r="CK52" s="439"/>
      <c r="CL52" s="439"/>
      <c r="CM52" s="439"/>
      <c r="CN52" s="439"/>
      <c r="CO52" s="439"/>
      <c r="CP52" s="439"/>
      <c r="CQ52" s="439"/>
      <c r="CR52" s="439"/>
      <c r="CS52" s="439"/>
      <c r="CT52" s="439"/>
      <c r="CU52" s="439"/>
      <c r="CV52" s="439"/>
      <c r="CW52" s="439"/>
      <c r="CX52" s="439"/>
      <c r="CY52" s="439"/>
      <c r="CZ52" s="439"/>
      <c r="DA52" s="439"/>
      <c r="DB52" s="439"/>
      <c r="DC52" s="439"/>
      <c r="DD52" s="439"/>
      <c r="DE52" s="439"/>
      <c r="DF52" s="439"/>
      <c r="DG52" s="439"/>
      <c r="DH52" s="439"/>
      <c r="DI52" s="439"/>
      <c r="DJ52" s="439"/>
      <c r="DK52" s="439"/>
      <c r="DL52" s="439"/>
      <c r="DM52" s="439"/>
      <c r="DN52" s="439"/>
      <c r="DO52" s="439"/>
      <c r="DP52" s="439"/>
      <c r="DQ52" s="439"/>
      <c r="DR52" s="439"/>
      <c r="DS52" s="439"/>
      <c r="DT52" s="439"/>
      <c r="DU52" s="439"/>
      <c r="DV52" s="439"/>
      <c r="DW52" s="439"/>
      <c r="DX52" s="439"/>
      <c r="DY52" s="439"/>
      <c r="DZ52" s="439"/>
      <c r="EA52" s="439"/>
      <c r="EB52" s="439"/>
      <c r="EC52" s="439"/>
      <c r="ED52" s="439"/>
      <c r="EE52" s="439"/>
      <c r="EF52" s="439"/>
      <c r="EG52" s="439"/>
      <c r="EH52" s="439"/>
      <c r="EI52" s="439"/>
      <c r="EJ52" s="439"/>
      <c r="EK52" s="439"/>
      <c r="EL52" s="439"/>
      <c r="EM52" s="439"/>
      <c r="EN52" s="439"/>
      <c r="EO52" s="439"/>
      <c r="EP52" s="439"/>
      <c r="EQ52" s="439"/>
      <c r="ER52" s="439"/>
      <c r="ES52" s="439"/>
      <c r="ET52" s="439"/>
      <c r="EU52" s="439"/>
      <c r="EV52" s="439"/>
      <c r="EW52" s="439"/>
      <c r="EX52" s="439"/>
      <c r="EY52" s="439"/>
      <c r="EZ52" s="439"/>
      <c r="FA52" s="439"/>
      <c r="FB52" s="439"/>
      <c r="FC52" s="439"/>
      <c r="FD52" s="439"/>
      <c r="FE52" s="439"/>
      <c r="FF52" s="439"/>
      <c r="FG52" s="439"/>
      <c r="FH52" s="439"/>
      <c r="FI52" s="439"/>
      <c r="FJ52" s="439"/>
      <c r="FK52" s="439"/>
      <c r="FL52" s="439"/>
      <c r="FM52" s="439"/>
      <c r="FN52" s="439"/>
      <c r="FO52" s="439"/>
      <c r="FP52" s="439"/>
      <c r="FQ52" s="439"/>
      <c r="FR52" s="439"/>
      <c r="FS52" s="439"/>
      <c r="FT52" s="439"/>
      <c r="FU52" s="439"/>
      <c r="FV52" s="439"/>
      <c r="FW52" s="439"/>
      <c r="FX52" s="439"/>
      <c r="FY52" s="439"/>
      <c r="FZ52" s="439"/>
      <c r="GA52" s="439"/>
      <c r="GB52" s="439"/>
      <c r="GC52" s="439"/>
      <c r="GD52" s="439"/>
      <c r="GE52" s="439"/>
      <c r="GF52" s="439"/>
      <c r="GG52" s="439"/>
      <c r="GH52" s="439"/>
      <c r="GI52" s="439"/>
      <c r="GJ52" s="439"/>
      <c r="GK52" s="439"/>
      <c r="GL52" s="439"/>
      <c r="GM52" s="439"/>
      <c r="GN52" s="439"/>
      <c r="GO52" s="439"/>
      <c r="GP52" s="439"/>
      <c r="GQ52" s="439"/>
      <c r="GR52" s="439"/>
      <c r="GS52" s="439"/>
      <c r="GT52" s="439"/>
      <c r="GU52" s="439"/>
      <c r="GV52" s="439"/>
      <c r="GW52" s="439"/>
      <c r="GX52" s="439"/>
      <c r="GY52" s="439"/>
      <c r="GZ52" s="439"/>
      <c r="HA52" s="439"/>
      <c r="HB52" s="439"/>
      <c r="HC52" s="439"/>
      <c r="HD52" s="439"/>
      <c r="HE52" s="439"/>
      <c r="HF52" s="439"/>
      <c r="HG52" s="439"/>
      <c r="HH52" s="439"/>
      <c r="HI52" s="439"/>
      <c r="HJ52" s="439"/>
      <c r="HK52" s="439"/>
      <c r="HL52" s="439"/>
      <c r="HM52" s="439"/>
      <c r="HN52" s="439"/>
      <c r="HO52" s="439"/>
      <c r="HP52" s="439"/>
      <c r="HQ52" s="439"/>
      <c r="HR52" s="439"/>
      <c r="HS52" s="439"/>
      <c r="HT52" s="439"/>
      <c r="HU52" s="439"/>
      <c r="HV52" s="439"/>
      <c r="HW52" s="439"/>
      <c r="HX52" s="439"/>
      <c r="HY52" s="439"/>
      <c r="HZ52" s="439"/>
      <c r="IA52" s="439"/>
      <c r="IB52" s="439"/>
      <c r="IC52" s="439"/>
      <c r="ID52" s="439"/>
      <c r="IE52" s="439"/>
      <c r="IF52" s="439"/>
      <c r="IG52" s="439"/>
      <c r="IH52" s="439"/>
      <c r="II52" s="439"/>
      <c r="IJ52" s="439"/>
      <c r="IK52" s="439"/>
      <c r="IL52" s="439"/>
      <c r="IM52" s="439"/>
      <c r="IN52" s="439"/>
      <c r="IO52" s="439"/>
      <c r="IP52" s="439"/>
      <c r="IQ52" s="439"/>
      <c r="IR52" s="439"/>
      <c r="IS52" s="439"/>
      <c r="IT52" s="439"/>
      <c r="IU52" s="439"/>
      <c r="IV52" s="439"/>
    </row>
    <row r="53" spans="1:256" s="345" customFormat="1" ht="54.75" customHeight="1" x14ac:dyDescent="0.2">
      <c r="A53" s="1"/>
      <c r="B53" s="439"/>
      <c r="C53" s="439"/>
      <c r="D53" s="439"/>
      <c r="E53" s="439"/>
      <c r="F53" s="439"/>
      <c r="G53" s="439"/>
      <c r="H53" s="439"/>
      <c r="I53" s="439"/>
      <c r="J53" s="439"/>
      <c r="K53" s="439"/>
      <c r="L53" s="439"/>
      <c r="M53" s="439"/>
      <c r="N53" s="439"/>
      <c r="O53" s="439"/>
      <c r="P53" s="439"/>
      <c r="Q53" s="439"/>
      <c r="R53" s="439"/>
      <c r="S53" s="439"/>
      <c r="T53" s="439"/>
      <c r="U53" s="439"/>
      <c r="V53" s="439"/>
      <c r="W53" s="439"/>
      <c r="X53" s="439"/>
      <c r="Y53" s="439"/>
      <c r="Z53" s="439"/>
      <c r="AA53" s="439"/>
      <c r="AB53" s="439"/>
      <c r="AC53" s="439"/>
      <c r="AD53" s="439"/>
      <c r="AE53" s="439"/>
      <c r="AF53" s="439"/>
      <c r="AG53" s="439"/>
      <c r="AH53" s="439"/>
      <c r="AI53" s="439"/>
      <c r="AJ53" s="439"/>
      <c r="AK53" s="439"/>
      <c r="AL53" s="439"/>
      <c r="AM53" s="439"/>
      <c r="AN53" s="439"/>
      <c r="AO53" s="439"/>
      <c r="AP53" s="439"/>
      <c r="AQ53" s="439"/>
      <c r="AR53" s="439"/>
      <c r="AS53" s="439"/>
      <c r="AT53" s="439"/>
      <c r="AU53" s="439"/>
      <c r="AV53" s="439"/>
      <c r="AW53" s="439"/>
      <c r="AX53" s="439"/>
      <c r="AY53" s="439"/>
      <c r="AZ53" s="439"/>
      <c r="BA53" s="439"/>
      <c r="BB53" s="439"/>
      <c r="BC53" s="439"/>
      <c r="BD53" s="439"/>
      <c r="BE53" s="439"/>
      <c r="BF53" s="439"/>
      <c r="BG53" s="439"/>
      <c r="BH53" s="439"/>
      <c r="BI53" s="439"/>
      <c r="BJ53" s="439"/>
      <c r="BK53" s="439"/>
      <c r="BL53" s="439"/>
      <c r="BM53" s="439"/>
      <c r="BN53" s="439"/>
      <c r="BO53" s="439"/>
      <c r="BP53" s="439"/>
      <c r="BQ53" s="439"/>
      <c r="BR53" s="439"/>
      <c r="BS53" s="439"/>
      <c r="BT53" s="439"/>
      <c r="BU53" s="439"/>
      <c r="BV53" s="439"/>
      <c r="BW53" s="439"/>
      <c r="BX53" s="439"/>
      <c r="BY53" s="439"/>
      <c r="BZ53" s="439"/>
      <c r="CA53" s="439"/>
      <c r="CB53" s="439"/>
      <c r="CC53" s="439"/>
      <c r="CD53" s="439"/>
      <c r="CE53" s="439"/>
      <c r="CF53" s="439"/>
      <c r="CG53" s="439"/>
      <c r="CH53" s="439"/>
      <c r="CI53" s="439"/>
      <c r="CJ53" s="439"/>
      <c r="CK53" s="439"/>
      <c r="CL53" s="439"/>
      <c r="CM53" s="439"/>
      <c r="CN53" s="439"/>
      <c r="CO53" s="439"/>
      <c r="CP53" s="439"/>
      <c r="CQ53" s="439"/>
      <c r="CR53" s="439"/>
      <c r="CS53" s="439"/>
      <c r="CT53" s="439"/>
      <c r="CU53" s="439"/>
      <c r="CV53" s="439"/>
      <c r="CW53" s="439"/>
      <c r="CX53" s="439"/>
      <c r="CY53" s="439"/>
      <c r="CZ53" s="439"/>
      <c r="DA53" s="439"/>
      <c r="DB53" s="439"/>
      <c r="DC53" s="439"/>
      <c r="DD53" s="439"/>
      <c r="DE53" s="439"/>
      <c r="DF53" s="439"/>
      <c r="DG53" s="439"/>
      <c r="DH53" s="439"/>
      <c r="DI53" s="439"/>
      <c r="DJ53" s="439"/>
      <c r="DK53" s="439"/>
      <c r="DL53" s="439"/>
      <c r="DM53" s="439"/>
      <c r="DN53" s="439"/>
      <c r="DO53" s="439"/>
      <c r="DP53" s="439"/>
      <c r="DQ53" s="439"/>
      <c r="DR53" s="439"/>
      <c r="DS53" s="439"/>
      <c r="DT53" s="439"/>
      <c r="DU53" s="439"/>
      <c r="DV53" s="439"/>
      <c r="DW53" s="439"/>
      <c r="DX53" s="439"/>
      <c r="DY53" s="439"/>
      <c r="DZ53" s="439"/>
      <c r="EA53" s="439"/>
      <c r="EB53" s="439"/>
      <c r="EC53" s="439"/>
      <c r="ED53" s="439"/>
      <c r="EE53" s="439"/>
      <c r="EF53" s="439"/>
      <c r="EG53" s="439"/>
      <c r="EH53" s="439"/>
      <c r="EI53" s="439"/>
      <c r="EJ53" s="439"/>
      <c r="EK53" s="439"/>
      <c r="EL53" s="439"/>
      <c r="EM53" s="439"/>
      <c r="EN53" s="439"/>
      <c r="EO53" s="439"/>
      <c r="EP53" s="439"/>
      <c r="EQ53" s="439"/>
      <c r="ER53" s="439"/>
      <c r="ES53" s="439"/>
      <c r="ET53" s="439"/>
      <c r="EU53" s="439"/>
      <c r="EV53" s="439"/>
      <c r="EW53" s="439"/>
      <c r="EX53" s="439"/>
      <c r="EY53" s="439"/>
      <c r="EZ53" s="439"/>
      <c r="FA53" s="439"/>
      <c r="FB53" s="439"/>
      <c r="FC53" s="439"/>
      <c r="FD53" s="439"/>
      <c r="FE53" s="439"/>
      <c r="FF53" s="439"/>
      <c r="FG53" s="439"/>
      <c r="FH53" s="439"/>
      <c r="FI53" s="439"/>
      <c r="FJ53" s="439"/>
      <c r="FK53" s="439"/>
      <c r="FL53" s="439"/>
      <c r="FM53" s="439"/>
      <c r="FN53" s="439"/>
      <c r="FO53" s="439"/>
      <c r="FP53" s="439"/>
      <c r="FQ53" s="439"/>
      <c r="FR53" s="439"/>
      <c r="FS53" s="439"/>
      <c r="FT53" s="439"/>
      <c r="FU53" s="439"/>
      <c r="FV53" s="439"/>
      <c r="FW53" s="439"/>
      <c r="FX53" s="439"/>
      <c r="FY53" s="439"/>
      <c r="FZ53" s="439"/>
      <c r="GA53" s="439"/>
      <c r="GB53" s="439"/>
      <c r="GC53" s="439"/>
      <c r="GD53" s="439"/>
      <c r="GE53" s="439"/>
      <c r="GF53" s="439"/>
      <c r="GG53" s="439"/>
      <c r="GH53" s="439"/>
      <c r="GI53" s="439"/>
      <c r="GJ53" s="439"/>
      <c r="GK53" s="439"/>
      <c r="GL53" s="439"/>
      <c r="GM53" s="439"/>
      <c r="GN53" s="439"/>
      <c r="GO53" s="439"/>
      <c r="GP53" s="439"/>
      <c r="GQ53" s="439"/>
      <c r="GR53" s="439"/>
      <c r="GS53" s="439"/>
      <c r="GT53" s="439"/>
      <c r="GU53" s="439"/>
      <c r="GV53" s="439"/>
      <c r="GW53" s="439"/>
      <c r="GX53" s="439"/>
      <c r="GY53" s="439"/>
      <c r="GZ53" s="439"/>
      <c r="HA53" s="439"/>
      <c r="HB53" s="439"/>
      <c r="HC53" s="439"/>
      <c r="HD53" s="439"/>
      <c r="HE53" s="439"/>
      <c r="HF53" s="439"/>
      <c r="HG53" s="439"/>
      <c r="HH53" s="439"/>
      <c r="HI53" s="439"/>
      <c r="HJ53" s="439"/>
      <c r="HK53" s="439"/>
      <c r="HL53" s="439"/>
      <c r="HM53" s="439"/>
      <c r="HN53" s="439"/>
      <c r="HO53" s="439"/>
      <c r="HP53" s="439"/>
      <c r="HQ53" s="439"/>
      <c r="HR53" s="439"/>
      <c r="HS53" s="439"/>
      <c r="HT53" s="439"/>
      <c r="HU53" s="439"/>
      <c r="HV53" s="439"/>
      <c r="HW53" s="439"/>
      <c r="HX53" s="439"/>
      <c r="HY53" s="439"/>
      <c r="HZ53" s="439"/>
      <c r="IA53" s="439"/>
      <c r="IB53" s="439"/>
      <c r="IC53" s="439"/>
      <c r="ID53" s="439"/>
      <c r="IE53" s="439"/>
      <c r="IF53" s="439"/>
      <c r="IG53" s="439"/>
      <c r="IH53" s="439"/>
      <c r="II53" s="439"/>
      <c r="IJ53" s="439"/>
      <c r="IK53" s="439"/>
      <c r="IL53" s="439"/>
      <c r="IM53" s="439"/>
      <c r="IN53" s="439"/>
      <c r="IO53" s="439"/>
      <c r="IP53" s="439"/>
      <c r="IQ53" s="439"/>
      <c r="IR53" s="439"/>
      <c r="IS53" s="439"/>
      <c r="IT53" s="439"/>
      <c r="IU53" s="439"/>
      <c r="IV53" s="439"/>
    </row>
    <row r="54" spans="1:256" s="191" customFormat="1" ht="54.75" customHeight="1" x14ac:dyDescent="0.2">
      <c r="A54" s="1"/>
      <c r="B54" s="389" t="s">
        <v>857</v>
      </c>
      <c r="C54" s="390"/>
      <c r="D54" s="388"/>
      <c r="E54" s="388"/>
      <c r="F54" s="388"/>
    </row>
    <row r="55" spans="1:256" s="191" customFormat="1" ht="54.75" customHeight="1" x14ac:dyDescent="0.2">
      <c r="A55" s="1"/>
      <c r="B55" s="443"/>
      <c r="C55" s="441" t="s">
        <v>234</v>
      </c>
    </row>
    <row r="56" spans="1:256" s="191" customFormat="1" ht="54.75" customHeight="1" x14ac:dyDescent="0.2">
      <c r="A56" s="1"/>
      <c r="B56" s="444"/>
      <c r="C56" s="442"/>
    </row>
    <row r="57" spans="1:256" s="191" customFormat="1" ht="54.75" customHeight="1" x14ac:dyDescent="0.2">
      <c r="A57" s="89" t="s">
        <v>814</v>
      </c>
      <c r="B57" s="341" t="s">
        <v>846</v>
      </c>
      <c r="C57" s="386">
        <v>598</v>
      </c>
    </row>
    <row r="58" spans="1:256" s="191" customFormat="1" ht="54.75" customHeight="1" x14ac:dyDescent="0.2">
      <c r="A58" s="89" t="s">
        <v>815</v>
      </c>
      <c r="B58" s="344" t="s">
        <v>847</v>
      </c>
      <c r="C58" s="386"/>
    </row>
    <row r="59" spans="1:256" s="191" customFormat="1" ht="54.75" customHeight="1" x14ac:dyDescent="0.2">
      <c r="A59" s="89" t="s">
        <v>816</v>
      </c>
      <c r="B59" s="341" t="s">
        <v>848</v>
      </c>
      <c r="C59" s="386">
        <v>598</v>
      </c>
    </row>
    <row r="60" spans="1:256" s="191" customFormat="1" ht="54.75" customHeight="1" x14ac:dyDescent="0.2">
      <c r="A60" s="89" t="s">
        <v>817</v>
      </c>
      <c r="B60" s="343" t="s">
        <v>849</v>
      </c>
      <c r="C60" s="386">
        <v>451</v>
      </c>
    </row>
    <row r="61" spans="1:256" s="191" customFormat="1" ht="54.75" customHeight="1" x14ac:dyDescent="0.2">
      <c r="A61" s="89" t="s">
        <v>818</v>
      </c>
      <c r="B61" s="342" t="s">
        <v>850</v>
      </c>
      <c r="C61" s="386">
        <v>13</v>
      </c>
    </row>
    <row r="62" spans="1:256" s="191" customFormat="1" ht="54.75" customHeight="1" x14ac:dyDescent="0.2">
      <c r="A62" s="89" t="s">
        <v>819</v>
      </c>
      <c r="B62" s="342" t="s">
        <v>851</v>
      </c>
      <c r="C62" s="386">
        <v>2</v>
      </c>
    </row>
    <row r="63" spans="1:256" s="191" customFormat="1" ht="54.75" customHeight="1" x14ac:dyDescent="0.2">
      <c r="A63" s="89" t="s">
        <v>820</v>
      </c>
      <c r="B63" s="343" t="s">
        <v>813</v>
      </c>
      <c r="C63" s="386">
        <f>SUM(C60:C62)</f>
        <v>466</v>
      </c>
    </row>
    <row r="64" spans="1:256" s="191" customFormat="1" ht="54.75" customHeight="1" x14ac:dyDescent="0.2">
      <c r="A64" s="89" t="s">
        <v>821</v>
      </c>
      <c r="B64" s="343" t="s">
        <v>858</v>
      </c>
      <c r="C64" s="391">
        <v>0.78</v>
      </c>
    </row>
    <row r="65" spans="1:6" s="191" customFormat="1" ht="54.75" customHeight="1" x14ac:dyDescent="0.2">
      <c r="A65" s="1"/>
      <c r="B65" s="3" t="s">
        <v>90</v>
      </c>
      <c r="C65"/>
      <c r="D65"/>
      <c r="E65"/>
      <c r="F65"/>
    </row>
    <row r="66" spans="1:6" s="191" customFormat="1" ht="54.75" customHeight="1" x14ac:dyDescent="0.2">
      <c r="A66" s="437" t="s">
        <v>860</v>
      </c>
      <c r="B66" s="437"/>
      <c r="C66" s="437"/>
      <c r="D66" s="437"/>
      <c r="E66" s="437"/>
    </row>
    <row r="67" spans="1:6" s="191" customFormat="1" ht="54.75" customHeight="1" x14ac:dyDescent="0.2">
      <c r="A67" s="434" t="s">
        <v>859</v>
      </c>
      <c r="B67" s="411"/>
      <c r="C67" s="411"/>
      <c r="D67" s="412"/>
      <c r="E67" s="392">
        <v>0.92</v>
      </c>
    </row>
    <row r="68" spans="1:6" s="191" customFormat="1" ht="54.75" customHeight="1" x14ac:dyDescent="0.2">
      <c r="A68"/>
      <c r="B68"/>
      <c r="C68"/>
      <c r="D68"/>
      <c r="E68"/>
    </row>
    <row r="69" spans="1:6" s="191" customFormat="1" ht="54.75" customHeight="1" x14ac:dyDescent="0.2">
      <c r="A69"/>
      <c r="B69"/>
      <c r="C69"/>
      <c r="D69"/>
      <c r="E69"/>
    </row>
    <row r="70" spans="1:6" s="191" customFormat="1" ht="54.75" customHeight="1" x14ac:dyDescent="0.2">
      <c r="A70" s="1"/>
      <c r="B70"/>
      <c r="C70"/>
      <c r="D70"/>
      <c r="E70"/>
      <c r="F70"/>
    </row>
    <row r="71" spans="1:6" s="191" customFormat="1" ht="54.75" customHeight="1" x14ac:dyDescent="0.2">
      <c r="A71" s="1"/>
      <c r="B71"/>
      <c r="C71"/>
      <c r="D71"/>
      <c r="E71"/>
      <c r="F71"/>
    </row>
    <row r="72" spans="1:6" s="191" customFormat="1" ht="54.75" customHeight="1" x14ac:dyDescent="0.2">
      <c r="A72" s="2"/>
      <c r="B72"/>
      <c r="C72"/>
      <c r="D72"/>
      <c r="E72"/>
      <c r="F72"/>
    </row>
    <row r="73" spans="1:6" s="191" customFormat="1" ht="54.75" customHeight="1" x14ac:dyDescent="0.2">
      <c r="A73" s="1"/>
      <c r="B73"/>
      <c r="C73"/>
      <c r="D73"/>
      <c r="E73"/>
      <c r="F73"/>
    </row>
    <row r="74" spans="1:6" s="191" customFormat="1" ht="54.75" customHeight="1" x14ac:dyDescent="0.2">
      <c r="A74" s="1"/>
      <c r="B74"/>
      <c r="C74"/>
      <c r="D74"/>
      <c r="E74"/>
      <c r="F74"/>
    </row>
    <row r="75" spans="1:6" s="191" customFormat="1" ht="54.75" customHeight="1" x14ac:dyDescent="0.2">
      <c r="A75" s="1"/>
      <c r="B75"/>
      <c r="C75"/>
      <c r="D75"/>
      <c r="E75"/>
      <c r="F75"/>
    </row>
    <row r="76" spans="1:6" ht="24.75" customHeight="1" x14ac:dyDescent="0.2"/>
    <row r="77" spans="1:6" x14ac:dyDescent="0.2"/>
    <row r="78" spans="1:6" ht="78.75" customHeight="1" x14ac:dyDescent="0.2"/>
    <row r="79" spans="1:6" ht="59.25" customHeight="1" x14ac:dyDescent="0.2"/>
    <row r="80" spans="1:6" x14ac:dyDescent="0.2"/>
    <row r="81" hidden="1" x14ac:dyDescent="0.2"/>
    <row r="82" ht="65.25" hidden="1" customHeight="1" x14ac:dyDescent="0.2"/>
    <row r="83" ht="51.75" hidden="1" customHeight="1"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row r="126" x14ac:dyDescent="0.2"/>
    <row r="127" x14ac:dyDescent="0.2"/>
    <row r="128" x14ac:dyDescent="0.2"/>
    <row r="129" x14ac:dyDescent="0.2"/>
    <row r="130" x14ac:dyDescent="0.2"/>
    <row r="131" x14ac:dyDescent="0.2"/>
    <row r="132" x14ac:dyDescent="0.2"/>
    <row r="133" x14ac:dyDescent="0.2"/>
    <row r="134" x14ac:dyDescent="0.2"/>
    <row r="135" x14ac:dyDescent="0.2"/>
    <row r="136" x14ac:dyDescent="0.2"/>
    <row r="137" x14ac:dyDescent="0.2"/>
    <row r="138" x14ac:dyDescent="0.2"/>
    <row r="139" x14ac:dyDescent="0.2"/>
    <row r="140" x14ac:dyDescent="0.2"/>
    <row r="141" x14ac:dyDescent="0.2"/>
  </sheetData>
  <mergeCells count="26">
    <mergeCell ref="A67:D67"/>
    <mergeCell ref="B32:C32"/>
    <mergeCell ref="B33:C33"/>
    <mergeCell ref="B49:F49"/>
    <mergeCell ref="A66:E66"/>
    <mergeCell ref="B51:IV53"/>
    <mergeCell ref="B50:C50"/>
    <mergeCell ref="C55:C56"/>
    <mergeCell ref="B55:B56"/>
    <mergeCell ref="A1:F1"/>
    <mergeCell ref="B3:F3"/>
    <mergeCell ref="C4:D4"/>
    <mergeCell ref="E4:F4"/>
    <mergeCell ref="B18:E18"/>
    <mergeCell ref="B19:E19"/>
    <mergeCell ref="B20:E20"/>
    <mergeCell ref="B22:F22"/>
    <mergeCell ref="B23:C23"/>
    <mergeCell ref="B24:C24"/>
    <mergeCell ref="B25:C25"/>
    <mergeCell ref="B27:C27"/>
    <mergeCell ref="B29:C29"/>
    <mergeCell ref="B30:C30"/>
    <mergeCell ref="B31:C31"/>
    <mergeCell ref="B26:C26"/>
    <mergeCell ref="B28:C28"/>
  </mergeCells>
  <phoneticPr fontId="0" type="noConversion"/>
  <pageMargins left="0.75" right="0.75" top="1" bottom="1" header="0.5" footer="0.5"/>
  <pageSetup scale="75" orientation="portrait" r:id="rId1"/>
  <headerFooter alignWithMargins="0">
    <oddHeader>&amp;CCommon Data Set 2000-2001</oddHeader>
    <oddFooter>&amp;C&amp;A&amp;RPage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5"/>
  <sheetViews>
    <sheetView showGridLines="0" showRowColHeaders="0" showRuler="0" view="pageLayout" zoomScaleNormal="100" workbookViewId="0">
      <selection sqref="A1:F1"/>
    </sheetView>
  </sheetViews>
  <sheetFormatPr defaultColWidth="0" defaultRowHeight="12.75" zeroHeight="1" x14ac:dyDescent="0.2"/>
  <cols>
    <col min="1" max="1" width="4.42578125" style="1" customWidth="1"/>
    <col min="2" max="2" width="27" customWidth="1"/>
    <col min="3" max="6" width="14.7109375" customWidth="1"/>
    <col min="7" max="7" width="8.5703125" customWidth="1"/>
    <col min="8" max="8" width="0.7109375" customWidth="1"/>
  </cols>
  <sheetData>
    <row r="1" spans="1:6" ht="18" x14ac:dyDescent="0.2">
      <c r="A1" s="405" t="s">
        <v>329</v>
      </c>
      <c r="B1" s="501"/>
      <c r="C1" s="501"/>
      <c r="D1" s="501"/>
      <c r="E1" s="501"/>
      <c r="F1" s="501"/>
    </row>
    <row r="2" spans="1:6" ht="15.75" x14ac:dyDescent="0.25">
      <c r="B2" s="25" t="s">
        <v>330</v>
      </c>
    </row>
    <row r="3" spans="1:6" x14ac:dyDescent="0.2">
      <c r="A3" s="527" t="s">
        <v>522</v>
      </c>
      <c r="B3" s="505" t="s">
        <v>891</v>
      </c>
      <c r="C3" s="528"/>
      <c r="D3" s="528"/>
      <c r="E3" s="528"/>
      <c r="F3" s="528"/>
    </row>
    <row r="4" spans="1:6" ht="93" customHeight="1" x14ac:dyDescent="0.2">
      <c r="A4" s="475"/>
      <c r="B4" s="528"/>
      <c r="C4" s="528"/>
      <c r="D4" s="528"/>
      <c r="E4" s="528"/>
      <c r="F4" s="528"/>
    </row>
    <row r="5" spans="1:6" x14ac:dyDescent="0.2">
      <c r="A5" s="2" t="s">
        <v>522</v>
      </c>
      <c r="B5" s="410" t="s">
        <v>269</v>
      </c>
      <c r="C5" s="449"/>
      <c r="D5" s="450"/>
      <c r="E5" s="305">
        <v>864</v>
      </c>
    </row>
    <row r="6" spans="1:6" x14ac:dyDescent="0.2">
      <c r="A6" s="2" t="s">
        <v>522</v>
      </c>
      <c r="B6" s="502" t="s">
        <v>270</v>
      </c>
      <c r="C6" s="447"/>
      <c r="D6" s="448"/>
      <c r="E6" s="45">
        <v>1227</v>
      </c>
      <c r="F6" s="351" t="s">
        <v>840</v>
      </c>
    </row>
    <row r="7" spans="1:6" x14ac:dyDescent="0.2">
      <c r="A7" s="2"/>
      <c r="B7" s="14"/>
      <c r="C7" s="43"/>
      <c r="D7" s="349" t="s">
        <v>82</v>
      </c>
      <c r="E7" s="350">
        <f>E5+E6</f>
        <v>2091</v>
      </c>
      <c r="F7" s="367">
        <f>E10/E7</f>
        <v>0.76327116212338597</v>
      </c>
    </row>
    <row r="8" spans="1:6" x14ac:dyDescent="0.2">
      <c r="A8" s="2" t="s">
        <v>522</v>
      </c>
      <c r="B8" s="502" t="s">
        <v>271</v>
      </c>
      <c r="C8" s="447"/>
      <c r="D8" s="448"/>
      <c r="E8" s="45">
        <v>647</v>
      </c>
    </row>
    <row r="9" spans="1:6" x14ac:dyDescent="0.2">
      <c r="A9" s="2" t="s">
        <v>522</v>
      </c>
      <c r="B9" s="502" t="s">
        <v>623</v>
      </c>
      <c r="C9" s="447"/>
      <c r="D9" s="448"/>
      <c r="E9" s="45">
        <v>949</v>
      </c>
      <c r="F9" s="351" t="s">
        <v>841</v>
      </c>
    </row>
    <row r="10" spans="1:6" x14ac:dyDescent="0.2">
      <c r="A10" s="2"/>
      <c r="B10" s="14"/>
      <c r="C10" s="30"/>
      <c r="D10" s="349" t="s">
        <v>82</v>
      </c>
      <c r="E10" s="350">
        <f>E9+E8</f>
        <v>1596</v>
      </c>
      <c r="F10" s="367">
        <f>F13/E10</f>
        <v>0.42167919799498749</v>
      </c>
    </row>
    <row r="11" spans="1:6" x14ac:dyDescent="0.2">
      <c r="A11" s="2" t="s">
        <v>522</v>
      </c>
      <c r="B11" s="502" t="s">
        <v>613</v>
      </c>
      <c r="C11" s="447"/>
      <c r="D11" s="448"/>
      <c r="E11" s="45">
        <v>280</v>
      </c>
    </row>
    <row r="12" spans="1:6" x14ac:dyDescent="0.2">
      <c r="A12" s="2" t="s">
        <v>522</v>
      </c>
      <c r="B12" s="504" t="s">
        <v>614</v>
      </c>
      <c r="C12" s="447"/>
      <c r="D12" s="448"/>
      <c r="E12" s="45">
        <v>0</v>
      </c>
      <c r="F12" s="351" t="s">
        <v>842</v>
      </c>
    </row>
    <row r="13" spans="1:6" x14ac:dyDescent="0.2">
      <c r="A13" s="2"/>
      <c r="B13" s="14"/>
      <c r="C13" s="30"/>
      <c r="D13" s="30"/>
      <c r="E13" s="14"/>
      <c r="F13" s="351">
        <f>E11+E14</f>
        <v>673</v>
      </c>
    </row>
    <row r="14" spans="1:6" x14ac:dyDescent="0.2">
      <c r="A14" s="2" t="s">
        <v>522</v>
      </c>
      <c r="B14" s="507" t="s">
        <v>615</v>
      </c>
      <c r="C14" s="447"/>
      <c r="D14" s="448"/>
      <c r="E14" s="45">
        <v>393</v>
      </c>
    </row>
    <row r="15" spans="1:6" x14ac:dyDescent="0.2">
      <c r="A15" s="2" t="s">
        <v>522</v>
      </c>
      <c r="B15" s="504" t="s">
        <v>616</v>
      </c>
      <c r="C15" s="447"/>
      <c r="D15" s="448"/>
      <c r="E15" s="45">
        <v>0</v>
      </c>
    </row>
    <row r="16" spans="1:6" x14ac:dyDescent="0.2"/>
    <row r="17" spans="1:6" ht="29.25" customHeight="1" x14ac:dyDescent="0.2">
      <c r="A17" s="2" t="s">
        <v>523</v>
      </c>
      <c r="B17" s="505" t="s">
        <v>617</v>
      </c>
      <c r="C17" s="506"/>
      <c r="D17" s="506"/>
      <c r="E17" s="506"/>
      <c r="F17" s="406"/>
    </row>
    <row r="18" spans="1:6" x14ac:dyDescent="0.2">
      <c r="A18" s="2"/>
      <c r="B18" s="491"/>
      <c r="C18" s="492"/>
      <c r="D18" s="492"/>
      <c r="E18" s="34" t="s">
        <v>419</v>
      </c>
      <c r="F18" s="34" t="s">
        <v>420</v>
      </c>
    </row>
    <row r="19" spans="1:6" x14ac:dyDescent="0.2">
      <c r="A19" s="2" t="s">
        <v>523</v>
      </c>
      <c r="B19" s="498" t="s">
        <v>331</v>
      </c>
      <c r="C19" s="498"/>
      <c r="D19" s="498"/>
      <c r="E19" s="379" t="s">
        <v>830</v>
      </c>
      <c r="F19" s="34"/>
    </row>
    <row r="20" spans="1:6" x14ac:dyDescent="0.2">
      <c r="A20" s="2" t="s">
        <v>523</v>
      </c>
      <c r="B20" s="508" t="s">
        <v>810</v>
      </c>
      <c r="C20" s="414"/>
      <c r="D20" s="414"/>
      <c r="E20" s="42"/>
      <c r="F20" s="30"/>
    </row>
    <row r="21" spans="1:6" x14ac:dyDescent="0.2">
      <c r="A21" s="2" t="s">
        <v>523</v>
      </c>
      <c r="B21" s="509" t="s">
        <v>785</v>
      </c>
      <c r="C21" s="510"/>
      <c r="D21" s="511"/>
      <c r="E21" s="9">
        <v>63</v>
      </c>
      <c r="F21" s="30"/>
    </row>
    <row r="22" spans="1:6" x14ac:dyDescent="0.2">
      <c r="A22" s="2" t="s">
        <v>523</v>
      </c>
      <c r="B22" s="512" t="s">
        <v>372</v>
      </c>
      <c r="C22" s="512"/>
      <c r="D22" s="512"/>
      <c r="E22" s="9">
        <v>40</v>
      </c>
      <c r="F22" s="30"/>
    </row>
    <row r="23" spans="1:6" x14ac:dyDescent="0.2">
      <c r="A23" s="2" t="s">
        <v>523</v>
      </c>
      <c r="B23" s="512" t="s">
        <v>373</v>
      </c>
      <c r="C23" s="512"/>
      <c r="D23" s="512"/>
      <c r="E23" s="9">
        <v>4</v>
      </c>
    </row>
    <row r="24" spans="1:6" x14ac:dyDescent="0.2">
      <c r="A24" s="2"/>
      <c r="B24" s="491"/>
      <c r="C24" s="492"/>
      <c r="D24" s="492"/>
      <c r="E24" s="34" t="s">
        <v>419</v>
      </c>
      <c r="F24" s="34" t="s">
        <v>420</v>
      </c>
    </row>
    <row r="25" spans="1:6" x14ac:dyDescent="0.2">
      <c r="A25" s="2" t="s">
        <v>523</v>
      </c>
      <c r="B25" s="514" t="s">
        <v>545</v>
      </c>
      <c r="C25" s="498"/>
      <c r="D25" s="498"/>
      <c r="E25" s="297"/>
      <c r="F25" s="34"/>
    </row>
    <row r="26" spans="1:6" x14ac:dyDescent="0.2">
      <c r="A26" s="2" t="s">
        <v>523</v>
      </c>
      <c r="B26" s="514" t="s">
        <v>546</v>
      </c>
      <c r="C26" s="515"/>
      <c r="D26" s="498"/>
      <c r="E26" s="297"/>
      <c r="F26" s="34"/>
    </row>
    <row r="27" spans="1:6" x14ac:dyDescent="0.2">
      <c r="A27" s="2" t="s">
        <v>523</v>
      </c>
      <c r="B27" s="514" t="s">
        <v>547</v>
      </c>
      <c r="C27" s="515"/>
      <c r="D27" s="498"/>
      <c r="E27" s="297"/>
      <c r="F27" s="34"/>
    </row>
    <row r="28" spans="1:6" x14ac:dyDescent="0.2">
      <c r="B28" s="6"/>
      <c r="C28" s="6"/>
      <c r="D28" s="6"/>
    </row>
    <row r="29" spans="1:6" ht="15.75" x14ac:dyDescent="0.25">
      <c r="A29" s="48"/>
      <c r="B29" s="25" t="s">
        <v>332</v>
      </c>
    </row>
    <row r="30" spans="1:6" x14ac:dyDescent="0.2">
      <c r="A30" s="2" t="s">
        <v>521</v>
      </c>
      <c r="B30" s="3" t="s">
        <v>582</v>
      </c>
    </row>
    <row r="31" spans="1:6" ht="25.5" customHeight="1" x14ac:dyDescent="0.2">
      <c r="A31" s="2" t="s">
        <v>521</v>
      </c>
      <c r="B31" s="419" t="s">
        <v>333</v>
      </c>
      <c r="C31" s="419"/>
      <c r="D31" s="297" t="s">
        <v>830</v>
      </c>
      <c r="F31" s="30"/>
    </row>
    <row r="32" spans="1:6" ht="24.75" customHeight="1" x14ac:dyDescent="0.2">
      <c r="A32" s="2" t="s">
        <v>521</v>
      </c>
      <c r="B32" s="400" t="s">
        <v>374</v>
      </c>
      <c r="C32" s="419"/>
      <c r="D32" s="297"/>
      <c r="F32" s="30"/>
    </row>
    <row r="33" spans="1:6" ht="12.75" customHeight="1" x14ac:dyDescent="0.2">
      <c r="A33" s="2" t="s">
        <v>521</v>
      </c>
      <c r="B33" s="419" t="s">
        <v>375</v>
      </c>
      <c r="C33" s="419"/>
      <c r="D33" s="297"/>
      <c r="F33" s="30"/>
    </row>
    <row r="34" spans="1:6" x14ac:dyDescent="0.2"/>
    <row r="35" spans="1:6" ht="29.25" customHeight="1" x14ac:dyDescent="0.2">
      <c r="A35" s="2" t="s">
        <v>524</v>
      </c>
      <c r="B35" s="513" t="s">
        <v>742</v>
      </c>
      <c r="C35" s="513"/>
      <c r="D35" s="513"/>
      <c r="E35" s="513"/>
      <c r="F35" s="406"/>
    </row>
    <row r="36" spans="1:6" x14ac:dyDescent="0.2">
      <c r="A36" s="2" t="s">
        <v>524</v>
      </c>
      <c r="B36" s="419" t="s">
        <v>376</v>
      </c>
      <c r="C36" s="419"/>
      <c r="D36" s="297"/>
      <c r="F36" s="30"/>
    </row>
    <row r="37" spans="1:6" x14ac:dyDescent="0.2">
      <c r="A37" s="2" t="s">
        <v>524</v>
      </c>
      <c r="B37" s="400" t="s">
        <v>377</v>
      </c>
      <c r="C37" s="419"/>
      <c r="D37" s="297" t="s">
        <v>830</v>
      </c>
      <c r="F37" s="30"/>
    </row>
    <row r="38" spans="1:6" ht="12.75" customHeight="1" x14ac:dyDescent="0.2">
      <c r="A38" s="2" t="s">
        <v>524</v>
      </c>
      <c r="B38" s="419" t="s">
        <v>378</v>
      </c>
      <c r="C38" s="419"/>
      <c r="D38" s="297"/>
      <c r="F38" s="30"/>
    </row>
    <row r="39" spans="1:6" x14ac:dyDescent="0.2"/>
    <row r="40" spans="1:6" ht="54.75" customHeight="1" x14ac:dyDescent="0.2">
      <c r="A40" s="2" t="s">
        <v>525</v>
      </c>
      <c r="B40" s="505" t="s">
        <v>503</v>
      </c>
      <c r="C40" s="533"/>
      <c r="D40" s="533"/>
      <c r="E40" s="533"/>
      <c r="F40" s="406"/>
    </row>
    <row r="41" spans="1:6" ht="24" x14ac:dyDescent="0.2">
      <c r="A41" s="2" t="s">
        <v>525</v>
      </c>
      <c r="B41" s="183"/>
      <c r="C41" s="31" t="s">
        <v>743</v>
      </c>
      <c r="D41" s="32" t="s">
        <v>744</v>
      </c>
      <c r="E41" s="49"/>
      <c r="F41" s="33"/>
    </row>
    <row r="42" spans="1:6" x14ac:dyDescent="0.2">
      <c r="A42" s="2" t="s">
        <v>525</v>
      </c>
      <c r="B42" s="47" t="s">
        <v>745</v>
      </c>
      <c r="C42" s="34">
        <v>17</v>
      </c>
      <c r="D42" s="35">
        <v>22</v>
      </c>
      <c r="F42" s="33"/>
    </row>
    <row r="43" spans="1:6" x14ac:dyDescent="0.2">
      <c r="A43" s="2" t="s">
        <v>525</v>
      </c>
      <c r="B43" s="47" t="s">
        <v>746</v>
      </c>
      <c r="C43" s="34">
        <v>4</v>
      </c>
      <c r="D43" s="35">
        <v>4</v>
      </c>
      <c r="F43" s="33"/>
    </row>
    <row r="44" spans="1:6" x14ac:dyDescent="0.2">
      <c r="A44" s="2" t="s">
        <v>525</v>
      </c>
      <c r="B44" s="47" t="s">
        <v>747</v>
      </c>
      <c r="C44" s="34">
        <v>3</v>
      </c>
      <c r="D44" s="35">
        <v>4</v>
      </c>
      <c r="F44" s="33"/>
    </row>
    <row r="45" spans="1:6" x14ac:dyDescent="0.2">
      <c r="A45" s="2" t="s">
        <v>525</v>
      </c>
      <c r="B45" s="47" t="s">
        <v>748</v>
      </c>
      <c r="C45" s="34">
        <v>2</v>
      </c>
      <c r="D45" s="35">
        <v>3</v>
      </c>
      <c r="F45" s="33"/>
    </row>
    <row r="46" spans="1:6" ht="25.5" x14ac:dyDescent="0.2">
      <c r="A46" s="2" t="s">
        <v>525</v>
      </c>
      <c r="B46" s="50" t="s">
        <v>583</v>
      </c>
      <c r="C46" s="34">
        <v>2</v>
      </c>
      <c r="D46" s="35">
        <v>3</v>
      </c>
      <c r="F46" s="33"/>
    </row>
    <row r="47" spans="1:6" x14ac:dyDescent="0.2">
      <c r="A47" s="2" t="s">
        <v>525</v>
      </c>
      <c r="B47" s="47" t="s">
        <v>749</v>
      </c>
      <c r="C47" s="34">
        <v>2</v>
      </c>
      <c r="D47" s="35">
        <v>3</v>
      </c>
      <c r="F47" s="33"/>
    </row>
    <row r="48" spans="1:6" x14ac:dyDescent="0.2">
      <c r="A48" s="2" t="s">
        <v>525</v>
      </c>
      <c r="B48" s="47" t="s">
        <v>750</v>
      </c>
      <c r="C48" s="34">
        <v>2</v>
      </c>
      <c r="D48" s="35">
        <v>2</v>
      </c>
      <c r="F48" s="33"/>
    </row>
    <row r="49" spans="1:6" x14ac:dyDescent="0.2">
      <c r="A49" s="2" t="s">
        <v>525</v>
      </c>
      <c r="B49" s="47" t="s">
        <v>751</v>
      </c>
      <c r="C49" s="34">
        <v>2</v>
      </c>
      <c r="D49" s="35">
        <v>2</v>
      </c>
      <c r="F49" s="33"/>
    </row>
    <row r="50" spans="1:6" x14ac:dyDescent="0.2">
      <c r="A50" s="2" t="s">
        <v>525</v>
      </c>
      <c r="B50" s="266" t="s">
        <v>752</v>
      </c>
      <c r="C50" s="34"/>
      <c r="D50" s="35">
        <v>2</v>
      </c>
      <c r="F50" s="33"/>
    </row>
    <row r="51" spans="1:6" x14ac:dyDescent="0.2">
      <c r="A51" s="2" t="s">
        <v>525</v>
      </c>
      <c r="B51" s="269" t="s">
        <v>327</v>
      </c>
      <c r="C51" s="35"/>
      <c r="D51" s="35"/>
      <c r="F51" s="33"/>
    </row>
    <row r="52" spans="1:6" x14ac:dyDescent="0.2">
      <c r="A52" s="2" t="s">
        <v>525</v>
      </c>
      <c r="B52" s="269" t="s">
        <v>328</v>
      </c>
      <c r="C52" s="35"/>
      <c r="D52" s="35"/>
      <c r="F52" s="33"/>
    </row>
    <row r="53" spans="1:6" x14ac:dyDescent="0.2">
      <c r="A53" s="2" t="s">
        <v>525</v>
      </c>
      <c r="B53" s="306" t="s">
        <v>504</v>
      </c>
      <c r="C53" s="34"/>
      <c r="D53" s="35"/>
      <c r="F53" s="33"/>
    </row>
    <row r="54" spans="1:6" x14ac:dyDescent="0.2"/>
    <row r="55" spans="1:6" ht="15.75" x14ac:dyDescent="0.2">
      <c r="B55" s="36" t="s">
        <v>753</v>
      </c>
    </row>
    <row r="56" spans="1:6" ht="38.25" customHeight="1" x14ac:dyDescent="0.2">
      <c r="A56" s="2" t="s">
        <v>526</v>
      </c>
      <c r="B56" s="534" t="s">
        <v>519</v>
      </c>
      <c r="C56" s="535"/>
      <c r="D56" s="535"/>
      <c r="E56" s="535"/>
      <c r="F56" s="406"/>
    </row>
    <row r="57" spans="1:6" x14ac:dyDescent="0.2">
      <c r="A57" s="2" t="s">
        <v>526</v>
      </c>
      <c r="B57" s="503" t="s">
        <v>520</v>
      </c>
      <c r="C57" s="498"/>
      <c r="D57" s="498"/>
      <c r="E57" s="37"/>
      <c r="F57" s="30"/>
    </row>
    <row r="58" spans="1:6" x14ac:dyDescent="0.2">
      <c r="A58" s="2" t="s">
        <v>526</v>
      </c>
      <c r="B58" s="445" t="s">
        <v>399</v>
      </c>
      <c r="C58" s="419"/>
      <c r="D58" s="419"/>
      <c r="E58" s="132"/>
      <c r="F58" s="30"/>
    </row>
    <row r="59" spans="1:6" x14ac:dyDescent="0.2">
      <c r="A59" s="2" t="s">
        <v>526</v>
      </c>
      <c r="B59" s="445" t="s">
        <v>401</v>
      </c>
      <c r="C59" s="445"/>
      <c r="D59" s="445"/>
      <c r="E59" s="37"/>
      <c r="F59" s="30"/>
    </row>
    <row r="60" spans="1:6" x14ac:dyDescent="0.2">
      <c r="A60" s="2" t="s">
        <v>526</v>
      </c>
      <c r="B60" s="445" t="s">
        <v>400</v>
      </c>
      <c r="C60" s="445"/>
      <c r="D60" s="445"/>
      <c r="E60" s="37" t="s">
        <v>830</v>
      </c>
      <c r="F60" s="30"/>
    </row>
    <row r="61" spans="1:6" x14ac:dyDescent="0.2">
      <c r="A61" s="2" t="s">
        <v>526</v>
      </c>
      <c r="B61" s="484" t="s">
        <v>802</v>
      </c>
      <c r="C61" s="485"/>
      <c r="D61" s="485"/>
      <c r="E61" s="209"/>
      <c r="F61" s="30"/>
    </row>
    <row r="62" spans="1:6" x14ac:dyDescent="0.2">
      <c r="B62" s="486"/>
      <c r="C62" s="487"/>
      <c r="D62" s="487"/>
      <c r="E62" s="46"/>
    </row>
    <row r="63" spans="1:6" x14ac:dyDescent="0.2">
      <c r="B63" s="6"/>
      <c r="C63" s="6"/>
      <c r="D63" s="6"/>
    </row>
    <row r="64" spans="1:6" ht="28.5" customHeight="1" x14ac:dyDescent="0.2">
      <c r="A64" s="2" t="s">
        <v>527</v>
      </c>
      <c r="B64" s="532" t="s">
        <v>754</v>
      </c>
      <c r="C64" s="532"/>
      <c r="D64" s="532"/>
      <c r="E64" s="532"/>
      <c r="F64" s="487"/>
    </row>
    <row r="65" spans="1:6" ht="25.5" x14ac:dyDescent="0.2">
      <c r="A65" s="2" t="s">
        <v>527</v>
      </c>
      <c r="B65" s="93"/>
      <c r="C65" s="37" t="s">
        <v>755</v>
      </c>
      <c r="D65" s="37" t="s">
        <v>756</v>
      </c>
      <c r="E65" s="37" t="s">
        <v>757</v>
      </c>
      <c r="F65" s="37" t="s">
        <v>758</v>
      </c>
    </row>
    <row r="66" spans="1:6" ht="15" x14ac:dyDescent="0.2">
      <c r="A66" s="2" t="s">
        <v>527</v>
      </c>
      <c r="B66" s="76" t="s">
        <v>759</v>
      </c>
      <c r="C66" s="77"/>
      <c r="D66" s="77"/>
      <c r="E66" s="77"/>
      <c r="F66" s="78"/>
    </row>
    <row r="67" spans="1:6" ht="25.5" x14ac:dyDescent="0.2">
      <c r="A67" s="2" t="s">
        <v>527</v>
      </c>
      <c r="B67" s="255" t="s">
        <v>548</v>
      </c>
      <c r="C67" s="297" t="s">
        <v>830</v>
      </c>
      <c r="D67" s="297"/>
      <c r="E67" s="297"/>
      <c r="F67" s="34"/>
    </row>
    <row r="68" spans="1:6" x14ac:dyDescent="0.2">
      <c r="A68" s="2" t="s">
        <v>527</v>
      </c>
      <c r="B68" s="38" t="s">
        <v>760</v>
      </c>
      <c r="C68" s="34"/>
      <c r="D68" s="34" t="s">
        <v>830</v>
      </c>
      <c r="E68" s="34"/>
      <c r="F68" s="34"/>
    </row>
    <row r="69" spans="1:6" x14ac:dyDescent="0.2">
      <c r="A69" s="2" t="s">
        <v>527</v>
      </c>
      <c r="B69" s="256" t="s">
        <v>549</v>
      </c>
      <c r="C69" s="34"/>
      <c r="D69" s="34"/>
      <c r="E69" s="34"/>
      <c r="F69" s="34"/>
    </row>
    <row r="70" spans="1:6" x14ac:dyDescent="0.2">
      <c r="A70" s="2" t="s">
        <v>527</v>
      </c>
      <c r="B70" s="38" t="s">
        <v>762</v>
      </c>
      <c r="C70" s="34" t="s">
        <v>830</v>
      </c>
      <c r="D70" s="34"/>
      <c r="F70" s="34"/>
    </row>
    <row r="71" spans="1:6" x14ac:dyDescent="0.2">
      <c r="A71" s="2" t="s">
        <v>527</v>
      </c>
      <c r="B71" s="257" t="s">
        <v>550</v>
      </c>
      <c r="C71" s="34" t="s">
        <v>830</v>
      </c>
      <c r="E71" s="34"/>
      <c r="F71" s="34"/>
    </row>
    <row r="72" spans="1:6" x14ac:dyDescent="0.2">
      <c r="A72" s="2" t="s">
        <v>527</v>
      </c>
      <c r="B72" s="38" t="s">
        <v>761</v>
      </c>
      <c r="C72" s="34"/>
      <c r="D72" s="34" t="s">
        <v>830</v>
      </c>
      <c r="E72" s="34"/>
      <c r="F72" s="34"/>
    </row>
    <row r="73" spans="1:6" ht="15" x14ac:dyDescent="0.2">
      <c r="A73" s="2" t="s">
        <v>527</v>
      </c>
      <c r="B73" s="76" t="s">
        <v>763</v>
      </c>
      <c r="C73" s="77"/>
      <c r="D73" s="77"/>
      <c r="E73" s="77"/>
      <c r="F73" s="78"/>
    </row>
    <row r="74" spans="1:6" x14ac:dyDescent="0.2">
      <c r="A74" s="2" t="s">
        <v>527</v>
      </c>
      <c r="B74" s="38" t="s">
        <v>764</v>
      </c>
      <c r="C74" s="34" t="s">
        <v>830</v>
      </c>
      <c r="E74" s="34"/>
      <c r="F74" s="34"/>
    </row>
    <row r="75" spans="1:6" x14ac:dyDescent="0.2">
      <c r="A75" s="2" t="s">
        <v>527</v>
      </c>
      <c r="B75" s="38" t="s">
        <v>765</v>
      </c>
      <c r="C75" s="34"/>
      <c r="D75" s="34" t="s">
        <v>830</v>
      </c>
      <c r="F75" s="34"/>
    </row>
    <row r="76" spans="1:6" x14ac:dyDescent="0.2">
      <c r="A76" s="2" t="s">
        <v>527</v>
      </c>
      <c r="B76" s="38" t="s">
        <v>766</v>
      </c>
      <c r="C76" s="34"/>
      <c r="D76" s="34"/>
      <c r="E76" s="34" t="s">
        <v>830</v>
      </c>
      <c r="F76" s="34"/>
    </row>
    <row r="77" spans="1:6" x14ac:dyDescent="0.2">
      <c r="A77" s="2" t="s">
        <v>527</v>
      </c>
      <c r="B77" s="38" t="s">
        <v>767</v>
      </c>
      <c r="C77" s="34"/>
      <c r="D77" s="34" t="s">
        <v>830</v>
      </c>
      <c r="F77" s="34"/>
    </row>
    <row r="78" spans="1:6" x14ac:dyDescent="0.2">
      <c r="A78" s="2" t="s">
        <v>527</v>
      </c>
      <c r="B78" s="257" t="s">
        <v>551</v>
      </c>
      <c r="C78" s="34"/>
      <c r="D78" s="34"/>
      <c r="E78" s="34"/>
      <c r="F78" s="34"/>
    </row>
    <row r="79" spans="1:6" x14ac:dyDescent="0.2">
      <c r="A79" s="2" t="s">
        <v>527</v>
      </c>
      <c r="B79" s="38" t="s">
        <v>768</v>
      </c>
      <c r="C79" s="34"/>
      <c r="D79" s="34"/>
      <c r="E79" s="34" t="s">
        <v>830</v>
      </c>
      <c r="F79" s="34"/>
    </row>
    <row r="80" spans="1:6" x14ac:dyDescent="0.2">
      <c r="A80" s="2" t="s">
        <v>527</v>
      </c>
      <c r="B80" s="38" t="s">
        <v>769</v>
      </c>
      <c r="C80" s="34"/>
      <c r="D80" s="34"/>
      <c r="E80" s="34" t="s">
        <v>830</v>
      </c>
      <c r="F80" s="369"/>
    </row>
    <row r="81" spans="1:8" x14ac:dyDescent="0.2">
      <c r="A81" s="2" t="s">
        <v>527</v>
      </c>
      <c r="B81" s="38" t="s">
        <v>770</v>
      </c>
      <c r="C81" s="34"/>
      <c r="D81" s="34"/>
      <c r="E81" s="369"/>
      <c r="F81" s="34" t="s">
        <v>830</v>
      </c>
    </row>
    <row r="82" spans="1:8" ht="25.5" x14ac:dyDescent="0.2">
      <c r="A82" s="2" t="s">
        <v>527</v>
      </c>
      <c r="B82" s="51" t="s">
        <v>771</v>
      </c>
      <c r="C82" s="34"/>
      <c r="D82" s="34"/>
      <c r="F82" s="34" t="s">
        <v>830</v>
      </c>
    </row>
    <row r="83" spans="1:8" x14ac:dyDescent="0.2">
      <c r="A83" s="2" t="s">
        <v>527</v>
      </c>
      <c r="B83" s="257" t="s">
        <v>552</v>
      </c>
      <c r="C83" s="34"/>
      <c r="D83" s="34"/>
      <c r="E83" s="34" t="s">
        <v>830</v>
      </c>
      <c r="F83" s="34"/>
    </row>
    <row r="84" spans="1:8" x14ac:dyDescent="0.2">
      <c r="A84" s="2" t="s">
        <v>527</v>
      </c>
      <c r="B84" s="38" t="s">
        <v>773</v>
      </c>
      <c r="C84" s="34"/>
      <c r="D84" s="34"/>
      <c r="E84" s="34" t="s">
        <v>830</v>
      </c>
      <c r="F84" s="34"/>
    </row>
    <row r="85" spans="1:8" x14ac:dyDescent="0.2">
      <c r="A85" s="2" t="s">
        <v>527</v>
      </c>
      <c r="B85" s="38" t="s">
        <v>774</v>
      </c>
      <c r="C85" s="34"/>
      <c r="D85" s="34"/>
      <c r="E85" s="34" t="s">
        <v>830</v>
      </c>
      <c r="F85" s="34"/>
    </row>
    <row r="86" spans="1:8" x14ac:dyDescent="0.2">
      <c r="A86" s="2" t="s">
        <v>527</v>
      </c>
      <c r="B86" s="257" t="s">
        <v>553</v>
      </c>
      <c r="C86" s="34"/>
      <c r="D86" s="34"/>
      <c r="E86" s="34"/>
      <c r="F86" s="34"/>
    </row>
    <row r="87" spans="1:8" x14ac:dyDescent="0.2"/>
    <row r="88" spans="1:8" ht="15.75" x14ac:dyDescent="0.25">
      <c r="B88" s="25" t="s">
        <v>775</v>
      </c>
    </row>
    <row r="89" spans="1:8" x14ac:dyDescent="0.2">
      <c r="A89" s="2" t="s">
        <v>528</v>
      </c>
      <c r="B89" s="57" t="s">
        <v>543</v>
      </c>
      <c r="C89" s="53"/>
      <c r="D89" s="53"/>
      <c r="E89" s="53"/>
      <c r="F89" s="53"/>
      <c r="G89" s="53"/>
      <c r="H89" s="54"/>
    </row>
    <row r="90" spans="1:8" x14ac:dyDescent="0.2">
      <c r="A90" s="2"/>
      <c r="B90" s="491"/>
      <c r="C90" s="492"/>
      <c r="D90" s="492"/>
      <c r="E90" s="34" t="s">
        <v>419</v>
      </c>
      <c r="F90" s="34" t="s">
        <v>420</v>
      </c>
      <c r="G90" s="53"/>
      <c r="H90" s="54"/>
    </row>
    <row r="91" spans="1:8" ht="39.75" customHeight="1" x14ac:dyDescent="0.2">
      <c r="A91" s="2" t="s">
        <v>544</v>
      </c>
      <c r="B91" s="490" t="s">
        <v>346</v>
      </c>
      <c r="C91" s="469"/>
      <c r="D91" s="481"/>
      <c r="E91" s="128" t="s">
        <v>830</v>
      </c>
      <c r="F91" s="67"/>
      <c r="G91" s="53"/>
      <c r="H91" s="53"/>
    </row>
    <row r="92" spans="1:8" ht="26.25" customHeight="1" x14ac:dyDescent="0.2">
      <c r="A92" s="2" t="s">
        <v>544</v>
      </c>
      <c r="B92" s="495" t="s">
        <v>861</v>
      </c>
      <c r="C92" s="496"/>
      <c r="D92" s="496"/>
      <c r="E92" s="496"/>
      <c r="F92" s="497"/>
      <c r="G92" s="55"/>
      <c r="H92" s="55"/>
    </row>
    <row r="93" spans="1:8" ht="12.75" customHeight="1" x14ac:dyDescent="0.2">
      <c r="A93" s="2" t="s">
        <v>544</v>
      </c>
      <c r="B93" s="184"/>
      <c r="C93" s="493" t="s">
        <v>722</v>
      </c>
      <c r="D93" s="494"/>
      <c r="E93" s="494"/>
      <c r="F93" s="455"/>
      <c r="G93" s="456"/>
      <c r="H93" s="55"/>
    </row>
    <row r="94" spans="1:8" ht="24" customHeight="1" x14ac:dyDescent="0.2">
      <c r="A94" s="2" t="s">
        <v>544</v>
      </c>
      <c r="B94" s="185"/>
      <c r="C94" s="60" t="s">
        <v>376</v>
      </c>
      <c r="D94" s="60" t="s">
        <v>377</v>
      </c>
      <c r="E94" s="60" t="s">
        <v>738</v>
      </c>
      <c r="F94" s="90" t="s">
        <v>739</v>
      </c>
      <c r="G94" s="186" t="s">
        <v>723</v>
      </c>
      <c r="H94" s="55"/>
    </row>
    <row r="95" spans="1:8" ht="12.75" customHeight="1" x14ac:dyDescent="0.2">
      <c r="A95" s="2" t="s">
        <v>544</v>
      </c>
      <c r="B95" s="258" t="s">
        <v>599</v>
      </c>
      <c r="C95" s="380" t="s">
        <v>830</v>
      </c>
      <c r="D95" s="299"/>
      <c r="E95" s="300"/>
      <c r="F95" s="300"/>
      <c r="G95" s="296"/>
      <c r="H95" s="55"/>
    </row>
    <row r="96" spans="1:8" ht="12.75" customHeight="1" x14ac:dyDescent="0.2">
      <c r="A96" s="2" t="s">
        <v>544</v>
      </c>
      <c r="B96" s="258" t="s">
        <v>592</v>
      </c>
      <c r="C96" s="300"/>
      <c r="D96" s="300"/>
      <c r="E96" s="300"/>
      <c r="F96" s="300"/>
      <c r="G96" s="296"/>
      <c r="H96" s="55"/>
    </row>
    <row r="97" spans="1:8" ht="12.75" customHeight="1" x14ac:dyDescent="0.2">
      <c r="A97" s="2" t="s">
        <v>544</v>
      </c>
      <c r="B97" s="258" t="s">
        <v>600</v>
      </c>
      <c r="C97" s="300"/>
      <c r="D97" s="300"/>
      <c r="E97" s="300"/>
      <c r="F97" s="300"/>
      <c r="G97" s="296"/>
      <c r="H97" s="55"/>
    </row>
    <row r="98" spans="1:8" ht="25.5" x14ac:dyDescent="0.2">
      <c r="A98" s="2" t="s">
        <v>544</v>
      </c>
      <c r="B98" s="61" t="s">
        <v>601</v>
      </c>
      <c r="C98" s="299"/>
      <c r="D98" s="300"/>
      <c r="E98" s="300"/>
      <c r="F98" s="300"/>
      <c r="G98" s="296"/>
      <c r="H98" s="55"/>
    </row>
    <row r="99" spans="1:8" x14ac:dyDescent="0.2">
      <c r="A99" s="2" t="s">
        <v>544</v>
      </c>
      <c r="B99" s="188" t="s">
        <v>593</v>
      </c>
      <c r="C99" s="300"/>
      <c r="D99" s="300"/>
      <c r="E99" s="300"/>
      <c r="F99" s="300" t="s">
        <v>830</v>
      </c>
      <c r="G99" s="296"/>
      <c r="H99" s="55"/>
    </row>
    <row r="100" spans="1:8" ht="12.75" customHeight="1" x14ac:dyDescent="0.2">
      <c r="A100" s="2"/>
      <c r="B100" s="64"/>
      <c r="C100" s="65"/>
      <c r="D100" s="65"/>
      <c r="E100" s="65"/>
      <c r="F100" s="65"/>
      <c r="G100" s="63"/>
      <c r="H100" s="55"/>
    </row>
    <row r="101" spans="1:8" ht="39" customHeight="1" x14ac:dyDescent="0.2">
      <c r="A101" s="226" t="s">
        <v>418</v>
      </c>
      <c r="B101" s="482" t="s">
        <v>862</v>
      </c>
      <c r="C101" s="483"/>
      <c r="D101" s="483"/>
      <c r="E101" s="483"/>
      <c r="F101" s="483"/>
      <c r="G101" s="483"/>
      <c r="H101" s="55"/>
    </row>
    <row r="102" spans="1:8" s="218" customFormat="1" ht="18.75" customHeight="1" x14ac:dyDescent="0.2">
      <c r="A102" s="226" t="s">
        <v>418</v>
      </c>
      <c r="B102" s="489" t="s">
        <v>786</v>
      </c>
      <c r="C102" s="489"/>
      <c r="D102" s="489"/>
      <c r="E102" s="324"/>
      <c r="F102" s="323"/>
      <c r="G102" s="325"/>
      <c r="H102" s="55"/>
    </row>
    <row r="103" spans="1:8" s="218" customFormat="1" ht="12.75" customHeight="1" x14ac:dyDescent="0.2">
      <c r="A103" s="226" t="s">
        <v>418</v>
      </c>
      <c r="B103" s="489" t="s">
        <v>787</v>
      </c>
      <c r="C103" s="489"/>
      <c r="D103" s="489"/>
      <c r="E103" s="324"/>
      <c r="F103" s="323"/>
      <c r="G103" s="325"/>
      <c r="H103" s="55"/>
    </row>
    <row r="104" spans="1:8" s="218" customFormat="1" ht="12.75" customHeight="1" x14ac:dyDescent="0.2">
      <c r="A104" s="226" t="s">
        <v>418</v>
      </c>
      <c r="B104" s="489" t="s">
        <v>788</v>
      </c>
      <c r="C104" s="489"/>
      <c r="D104" s="489"/>
      <c r="E104" s="324"/>
      <c r="F104" s="323"/>
      <c r="G104" s="325"/>
      <c r="H104" s="55"/>
    </row>
    <row r="105" spans="1:8" s="218" customFormat="1" ht="12.75" customHeight="1" x14ac:dyDescent="0.2">
      <c r="A105" s="226"/>
      <c r="B105" s="248"/>
      <c r="C105" s="248"/>
      <c r="D105" s="248"/>
      <c r="E105" s="259"/>
      <c r="F105" s="259"/>
      <c r="G105" s="326"/>
      <c r="H105" s="55"/>
    </row>
    <row r="106" spans="1:8" s="218" customFormat="1" ht="12.75" customHeight="1" x14ac:dyDescent="0.2">
      <c r="A106" s="226"/>
      <c r="B106" s="248"/>
      <c r="C106" s="248"/>
      <c r="D106" s="248"/>
      <c r="E106" s="259"/>
      <c r="F106" s="259"/>
      <c r="G106" s="326"/>
      <c r="H106" s="55"/>
    </row>
    <row r="107" spans="1:8" s="218" customFormat="1" ht="12.75" customHeight="1" x14ac:dyDescent="0.2">
      <c r="A107" s="226"/>
      <c r="B107" s="248"/>
      <c r="C107" s="248"/>
      <c r="D107" s="248"/>
      <c r="E107" s="259"/>
      <c r="F107" s="259"/>
      <c r="G107" s="326"/>
      <c r="H107" s="55"/>
    </row>
    <row r="108" spans="1:8" s="218" customFormat="1" ht="12.75" customHeight="1" x14ac:dyDescent="0.2">
      <c r="A108" s="226"/>
      <c r="B108" s="248"/>
      <c r="C108" s="248"/>
      <c r="D108" s="248"/>
      <c r="E108" s="259"/>
      <c r="F108" s="259"/>
      <c r="G108" s="326"/>
      <c r="H108" s="55"/>
    </row>
    <row r="109" spans="1:8" s="218" customFormat="1" ht="12.75" customHeight="1" x14ac:dyDescent="0.2">
      <c r="A109" s="226" t="s">
        <v>418</v>
      </c>
      <c r="B109" s="488" t="s">
        <v>792</v>
      </c>
      <c r="C109" s="488"/>
      <c r="D109" s="488"/>
      <c r="E109" s="488"/>
      <c r="F109" s="488"/>
      <c r="G109" s="488"/>
      <c r="H109" s="55"/>
    </row>
    <row r="110" spans="1:8" s="218" customFormat="1" ht="12.75" customHeight="1" x14ac:dyDescent="0.2">
      <c r="A110" s="226"/>
      <c r="B110" s="529" t="s">
        <v>863</v>
      </c>
      <c r="C110" s="530"/>
      <c r="D110" s="530"/>
      <c r="E110" s="530"/>
      <c r="F110" s="530"/>
      <c r="G110" s="530"/>
      <c r="H110" s="55"/>
    </row>
    <row r="111" spans="1:8" s="218" customFormat="1" ht="12.75" customHeight="1" x14ac:dyDescent="0.2">
      <c r="A111" s="226"/>
      <c r="B111" s="531" t="s">
        <v>793</v>
      </c>
      <c r="C111" s="530"/>
      <c r="D111" s="530"/>
      <c r="E111" s="530"/>
      <c r="F111" s="530"/>
      <c r="G111" s="530"/>
      <c r="H111" s="55"/>
    </row>
    <row r="112" spans="1:8" s="218" customFormat="1" ht="12.75" customHeight="1" x14ac:dyDescent="0.2">
      <c r="A112" s="226" t="s">
        <v>418</v>
      </c>
      <c r="B112" s="488" t="s">
        <v>789</v>
      </c>
      <c r="C112" s="488"/>
      <c r="D112" s="488"/>
      <c r="E112" s="324"/>
      <c r="F112" s="259"/>
      <c r="G112" s="326"/>
      <c r="H112" s="55"/>
    </row>
    <row r="113" spans="1:8" s="218" customFormat="1" ht="12.75" customHeight="1" x14ac:dyDescent="0.2">
      <c r="A113" s="226" t="s">
        <v>418</v>
      </c>
      <c r="B113" s="488" t="s">
        <v>790</v>
      </c>
      <c r="C113" s="488"/>
      <c r="D113" s="488"/>
      <c r="E113" s="328"/>
      <c r="F113" s="259"/>
      <c r="G113" s="326"/>
      <c r="H113" s="55"/>
    </row>
    <row r="114" spans="1:8" s="218" customFormat="1" ht="12.75" customHeight="1" x14ac:dyDescent="0.2">
      <c r="A114" s="226" t="s">
        <v>418</v>
      </c>
      <c r="B114" s="488" t="s">
        <v>791</v>
      </c>
      <c r="C114" s="488"/>
      <c r="D114" s="488"/>
      <c r="E114" s="328"/>
      <c r="F114" s="259"/>
      <c r="G114" s="326"/>
      <c r="H114" s="55"/>
    </row>
    <row r="115" spans="1:8" s="218" customFormat="1" ht="12.75" customHeight="1" x14ac:dyDescent="0.2">
      <c r="A115" s="226"/>
      <c r="B115" s="248"/>
      <c r="C115" s="248"/>
      <c r="D115" s="248"/>
      <c r="E115" s="259"/>
      <c r="F115" s="220"/>
      <c r="G115" s="63"/>
      <c r="H115" s="55"/>
    </row>
    <row r="116" spans="1:8" s="218" customFormat="1" ht="12.75" customHeight="1" x14ac:dyDescent="0.2">
      <c r="A116" s="226"/>
      <c r="B116" s="248"/>
      <c r="C116" s="248"/>
      <c r="D116" s="248"/>
      <c r="E116" s="259"/>
      <c r="F116" s="220"/>
      <c r="G116" s="63"/>
      <c r="H116" s="55"/>
    </row>
    <row r="117" spans="1:8" s="218" customFormat="1" ht="12.75" customHeight="1" x14ac:dyDescent="0.2">
      <c r="A117" s="29"/>
      <c r="B117" s="219"/>
      <c r="C117" s="220"/>
      <c r="D117" s="220"/>
      <c r="E117" s="220"/>
      <c r="F117" s="220"/>
      <c r="G117" s="63"/>
      <c r="H117" s="55"/>
    </row>
    <row r="118" spans="1:8" s="218" customFormat="1" ht="12.75" customHeight="1" thickBot="1" x14ac:dyDescent="0.25">
      <c r="A118" s="226" t="s">
        <v>387</v>
      </c>
      <c r="B118" s="488" t="s">
        <v>602</v>
      </c>
      <c r="C118" s="488"/>
      <c r="D118" s="488"/>
      <c r="E118" s="488"/>
      <c r="F118" s="488"/>
      <c r="G118" s="488"/>
      <c r="H118" s="55"/>
    </row>
    <row r="119" spans="1:8" s="218" customFormat="1" ht="12.75" customHeight="1" x14ac:dyDescent="0.2">
      <c r="A119" s="226" t="s">
        <v>387</v>
      </c>
      <c r="B119" s="248"/>
      <c r="C119" s="248"/>
      <c r="D119" s="248"/>
      <c r="E119" s="271" t="s">
        <v>79</v>
      </c>
      <c r="F119" s="272" t="s">
        <v>80</v>
      </c>
      <c r="G119" s="248"/>
      <c r="H119" s="55"/>
    </row>
    <row r="120" spans="1:8" s="218" customFormat="1" ht="13.5" customHeight="1" x14ac:dyDescent="0.2">
      <c r="A120" s="226" t="s">
        <v>387</v>
      </c>
      <c r="B120" s="480" t="s">
        <v>603</v>
      </c>
      <c r="C120" s="469"/>
      <c r="D120" s="481"/>
      <c r="E120" s="307"/>
      <c r="F120" s="308"/>
      <c r="G120" s="63"/>
      <c r="H120" s="55"/>
    </row>
    <row r="121" spans="1:8" s="218" customFormat="1" ht="12.75" customHeight="1" x14ac:dyDescent="0.2">
      <c r="A121" s="226" t="s">
        <v>387</v>
      </c>
      <c r="B121" s="480" t="s">
        <v>604</v>
      </c>
      <c r="C121" s="469"/>
      <c r="D121" s="481"/>
      <c r="E121" s="310"/>
      <c r="F121" s="309"/>
      <c r="G121" s="63"/>
      <c r="H121" s="55"/>
    </row>
    <row r="122" spans="1:8" s="218" customFormat="1" ht="15.75" customHeight="1" x14ac:dyDescent="0.2">
      <c r="A122" s="226" t="s">
        <v>387</v>
      </c>
      <c r="B122" s="459" t="s">
        <v>605</v>
      </c>
      <c r="C122" s="499"/>
      <c r="D122" s="500"/>
      <c r="E122" s="307"/>
      <c r="F122" s="309"/>
      <c r="G122" s="63"/>
      <c r="H122" s="55"/>
    </row>
    <row r="123" spans="1:8" s="218" customFormat="1" ht="12.75" customHeight="1" x14ac:dyDescent="0.2">
      <c r="A123" s="226" t="s">
        <v>387</v>
      </c>
      <c r="B123" s="422" t="s">
        <v>606</v>
      </c>
      <c r="C123" s="447"/>
      <c r="D123" s="448"/>
      <c r="E123" s="307"/>
      <c r="F123" s="309"/>
      <c r="G123" s="63"/>
      <c r="H123" s="55"/>
    </row>
    <row r="124" spans="1:8" s="218" customFormat="1" ht="28.5" customHeight="1" x14ac:dyDescent="0.2">
      <c r="A124" s="226" t="s">
        <v>387</v>
      </c>
      <c r="B124" s="454" t="s">
        <v>607</v>
      </c>
      <c r="C124" s="455"/>
      <c r="D124" s="456"/>
      <c r="E124" s="310"/>
      <c r="F124" s="309"/>
      <c r="G124" s="63"/>
      <c r="H124" s="55"/>
    </row>
    <row r="125" spans="1:8" s="218" customFormat="1" ht="15" customHeight="1" x14ac:dyDescent="0.2">
      <c r="A125" s="226" t="s">
        <v>387</v>
      </c>
      <c r="B125" s="422" t="s">
        <v>608</v>
      </c>
      <c r="C125" s="447"/>
      <c r="D125" s="448"/>
      <c r="E125" s="307"/>
      <c r="F125" s="308"/>
      <c r="G125" s="63"/>
      <c r="H125" s="55"/>
    </row>
    <row r="126" spans="1:8" s="218" customFormat="1" ht="12.75" customHeight="1" thickBot="1" x14ac:dyDescent="0.25">
      <c r="A126" s="226" t="s">
        <v>387</v>
      </c>
      <c r="B126" s="422" t="s">
        <v>379</v>
      </c>
      <c r="C126" s="447"/>
      <c r="D126" s="448"/>
      <c r="E126" s="311"/>
      <c r="F126" s="312"/>
      <c r="G126" s="63"/>
      <c r="H126" s="55"/>
    </row>
    <row r="127" spans="1:8" s="218" customFormat="1" ht="12.75" customHeight="1" x14ac:dyDescent="0.2">
      <c r="A127" s="2"/>
      <c r="B127" s="64"/>
      <c r="C127" s="65"/>
      <c r="D127" s="65"/>
      <c r="E127" s="65"/>
      <c r="F127" s="65"/>
      <c r="G127" s="55"/>
      <c r="H127" s="55"/>
    </row>
    <row r="128" spans="1:8" x14ac:dyDescent="0.2">
      <c r="A128" s="2" t="s">
        <v>388</v>
      </c>
      <c r="B128" s="478" t="s">
        <v>609</v>
      </c>
      <c r="C128" s="479"/>
      <c r="D128" s="479"/>
      <c r="E128" s="479"/>
      <c r="F128" s="479"/>
      <c r="G128" s="55"/>
      <c r="H128" s="55"/>
    </row>
    <row r="129" spans="1:8" x14ac:dyDescent="0.2">
      <c r="A129" s="2" t="s">
        <v>388</v>
      </c>
      <c r="B129" s="66"/>
      <c r="C129" s="34" t="s">
        <v>419</v>
      </c>
      <c r="D129" s="34" t="s">
        <v>420</v>
      </c>
      <c r="E129" s="14"/>
      <c r="F129" s="14"/>
      <c r="G129" s="55"/>
      <c r="H129" s="55"/>
    </row>
    <row r="130" spans="1:8" x14ac:dyDescent="0.2">
      <c r="A130" s="2"/>
      <c r="B130" s="62"/>
      <c r="C130" s="296"/>
      <c r="D130" s="296"/>
      <c r="E130" s="55"/>
      <c r="F130" s="55"/>
      <c r="G130" s="55"/>
      <c r="H130" s="55"/>
    </row>
    <row r="131" spans="1:8" x14ac:dyDescent="0.2">
      <c r="C131" s="58"/>
      <c r="D131" s="59"/>
      <c r="E131" s="33"/>
      <c r="F131" s="30"/>
      <c r="H131" s="55"/>
    </row>
    <row r="132" spans="1:8" x14ac:dyDescent="0.2">
      <c r="A132" s="2" t="s">
        <v>594</v>
      </c>
      <c r="B132" s="400" t="s">
        <v>598</v>
      </c>
      <c r="C132" s="419"/>
      <c r="D132" s="419"/>
      <c r="E132" s="69">
        <v>37012</v>
      </c>
      <c r="F132" s="30"/>
    </row>
    <row r="133" spans="1:8" ht="27" customHeight="1" x14ac:dyDescent="0.2">
      <c r="A133" s="2" t="s">
        <v>594</v>
      </c>
      <c r="B133" s="419" t="s">
        <v>597</v>
      </c>
      <c r="C133" s="419"/>
      <c r="D133" s="419"/>
      <c r="E133" s="69"/>
      <c r="F133" s="30"/>
    </row>
    <row r="134" spans="1:8" ht="27" customHeight="1" x14ac:dyDescent="0.2">
      <c r="A134" s="2"/>
      <c r="B134" s="52"/>
      <c r="C134" s="52"/>
      <c r="D134" s="52"/>
      <c r="E134" s="70"/>
      <c r="F134" s="30"/>
    </row>
    <row r="135" spans="1:8" ht="13.5" customHeight="1" x14ac:dyDescent="0.2">
      <c r="A135" s="2" t="s">
        <v>596</v>
      </c>
      <c r="B135" s="465" t="s">
        <v>389</v>
      </c>
      <c r="C135" s="452"/>
      <c r="D135" s="452"/>
      <c r="E135" s="452"/>
      <c r="F135" s="466"/>
    </row>
    <row r="136" spans="1:8" ht="27" customHeight="1" x14ac:dyDescent="0.2">
      <c r="A136" s="2" t="s">
        <v>596</v>
      </c>
      <c r="B136" s="462"/>
      <c r="C136" s="463"/>
      <c r="D136" s="463"/>
      <c r="E136" s="463"/>
      <c r="F136" s="464"/>
    </row>
    <row r="137" spans="1:8" x14ac:dyDescent="0.2">
      <c r="A137" s="2"/>
      <c r="B137" s="176"/>
      <c r="C137" s="176"/>
      <c r="D137" s="176"/>
      <c r="E137" s="70"/>
      <c r="F137" s="30"/>
    </row>
    <row r="138" spans="1:8" ht="15.75" customHeight="1" x14ac:dyDescent="0.2">
      <c r="A138" s="225" t="s">
        <v>610</v>
      </c>
      <c r="B138" s="460" t="s">
        <v>6</v>
      </c>
      <c r="C138" s="461"/>
      <c r="D138" s="461"/>
      <c r="E138" s="461"/>
      <c r="F138" s="461"/>
      <c r="G138" s="55"/>
    </row>
    <row r="139" spans="1:8" ht="17.25" customHeight="1" x14ac:dyDescent="0.2">
      <c r="A139" s="225" t="s">
        <v>610</v>
      </c>
      <c r="B139" s="457" t="s">
        <v>7</v>
      </c>
      <c r="C139" s="458"/>
      <c r="D139" s="458"/>
      <c r="E139" s="313"/>
      <c r="F139" s="55"/>
    </row>
    <row r="140" spans="1:8" x14ac:dyDescent="0.2">
      <c r="A140" s="225" t="s">
        <v>610</v>
      </c>
      <c r="B140" s="459" t="s">
        <v>542</v>
      </c>
      <c r="C140" s="455"/>
      <c r="D140" s="456"/>
      <c r="E140" s="34"/>
      <c r="F140" s="55"/>
    </row>
    <row r="141" spans="1:8" x14ac:dyDescent="0.2">
      <c r="A141" s="225" t="s">
        <v>610</v>
      </c>
      <c r="B141" s="459" t="s">
        <v>595</v>
      </c>
      <c r="C141" s="455"/>
      <c r="D141" s="456"/>
      <c r="E141" s="34"/>
    </row>
    <row r="142" spans="1:8" x14ac:dyDescent="0.2">
      <c r="A142" s="225" t="s">
        <v>610</v>
      </c>
      <c r="B142" s="459" t="s">
        <v>8</v>
      </c>
      <c r="C142" s="455"/>
      <c r="D142" s="456"/>
      <c r="E142" s="34"/>
    </row>
    <row r="143" spans="1:8" x14ac:dyDescent="0.2">
      <c r="A143" s="225" t="s">
        <v>610</v>
      </c>
      <c r="B143" s="477" t="s">
        <v>9</v>
      </c>
      <c r="C143" s="455"/>
      <c r="D143" s="456"/>
      <c r="E143" s="69"/>
      <c r="F143" s="30"/>
    </row>
    <row r="144" spans="1:8" x14ac:dyDescent="0.2">
      <c r="A144" s="225" t="s">
        <v>610</v>
      </c>
      <c r="B144" s="459" t="s">
        <v>10</v>
      </c>
      <c r="C144" s="447"/>
      <c r="D144" s="448"/>
      <c r="E144" s="34"/>
    </row>
    <row r="145" spans="1:11" x14ac:dyDescent="0.2">
      <c r="A145" s="225" t="s">
        <v>610</v>
      </c>
      <c r="B145" s="457" t="s">
        <v>11</v>
      </c>
      <c r="C145" s="498"/>
      <c r="D145" s="498"/>
      <c r="E145" s="314"/>
    </row>
    <row r="146" spans="1:11" x14ac:dyDescent="0.2">
      <c r="A146" s="2"/>
      <c r="B146" s="52"/>
      <c r="C146" s="52"/>
      <c r="D146" s="52"/>
      <c r="E146" s="70"/>
      <c r="F146" s="30"/>
    </row>
    <row r="147" spans="1:11" ht="15.75" x14ac:dyDescent="0.25">
      <c r="B147" s="25" t="s">
        <v>776</v>
      </c>
      <c r="C147" s="58"/>
      <c r="D147" s="39"/>
      <c r="F147" s="30"/>
    </row>
    <row r="148" spans="1:11" ht="39" customHeight="1" x14ac:dyDescent="0.2">
      <c r="B148" s="470" t="s">
        <v>864</v>
      </c>
      <c r="C148" s="407"/>
      <c r="D148" s="407"/>
      <c r="E148" s="407"/>
      <c r="F148" s="407"/>
    </row>
    <row r="149" spans="1:11" ht="41.25" customHeight="1" x14ac:dyDescent="0.25">
      <c r="B149" s="25"/>
      <c r="C149" s="58"/>
      <c r="D149" s="39"/>
      <c r="F149" s="30"/>
    </row>
    <row r="150" spans="1:11" ht="98.25" customHeight="1" x14ac:dyDescent="0.2">
      <c r="A150" s="2" t="s">
        <v>529</v>
      </c>
      <c r="B150" s="472" t="s">
        <v>865</v>
      </c>
      <c r="C150" s="473"/>
      <c r="D150" s="473"/>
      <c r="E150" s="473"/>
      <c r="F150" s="473"/>
      <c r="H150" s="252"/>
      <c r="I150" s="6"/>
      <c r="J150" s="6"/>
      <c r="K150" s="6"/>
    </row>
    <row r="151" spans="1:11" ht="13.5" customHeight="1" x14ac:dyDescent="0.2">
      <c r="A151" s="2"/>
      <c r="B151" s="72"/>
      <c r="C151" s="71"/>
      <c r="D151" s="71"/>
      <c r="E151" s="71"/>
      <c r="F151" s="71"/>
      <c r="H151" s="263"/>
    </row>
    <row r="152" spans="1:11" x14ac:dyDescent="0.2">
      <c r="A152" s="2" t="s">
        <v>529</v>
      </c>
      <c r="B152" s="138" t="s">
        <v>777</v>
      </c>
      <c r="C152" s="74">
        <v>0.23</v>
      </c>
      <c r="D152" s="400" t="s">
        <v>778</v>
      </c>
      <c r="E152" s="445"/>
      <c r="F152" s="73">
        <v>155</v>
      </c>
    </row>
    <row r="153" spans="1:11" x14ac:dyDescent="0.2">
      <c r="A153" s="2" t="s">
        <v>529</v>
      </c>
      <c r="B153" s="138" t="s">
        <v>779</v>
      </c>
      <c r="C153" s="74">
        <v>0.96</v>
      </c>
      <c r="D153" s="400" t="s">
        <v>224</v>
      </c>
      <c r="E153" s="445"/>
      <c r="F153" s="73">
        <v>646</v>
      </c>
    </row>
    <row r="154" spans="1:11" x14ac:dyDescent="0.2">
      <c r="A154" s="2"/>
      <c r="B154" s="72"/>
      <c r="C154" s="71"/>
      <c r="D154" s="71"/>
      <c r="E154" s="71"/>
      <c r="F154" s="71"/>
    </row>
    <row r="155" spans="1:11" x14ac:dyDescent="0.2">
      <c r="A155" s="2" t="s">
        <v>529</v>
      </c>
      <c r="B155" s="40"/>
      <c r="C155" s="137" t="s">
        <v>225</v>
      </c>
      <c r="D155" s="137" t="s">
        <v>226</v>
      </c>
    </row>
    <row r="156" spans="1:11" ht="25.5" x14ac:dyDescent="0.2">
      <c r="A156" s="2" t="s">
        <v>529</v>
      </c>
      <c r="B156" s="340" t="s">
        <v>811</v>
      </c>
      <c r="C156" s="28">
        <v>540</v>
      </c>
      <c r="D156" s="28">
        <v>670</v>
      </c>
    </row>
    <row r="157" spans="1:11" x14ac:dyDescent="0.2">
      <c r="A157" s="2" t="s">
        <v>529</v>
      </c>
      <c r="B157" s="9" t="s">
        <v>347</v>
      </c>
      <c r="C157" s="28">
        <v>560</v>
      </c>
      <c r="D157" s="28">
        <v>680</v>
      </c>
    </row>
    <row r="158" spans="1:11" x14ac:dyDescent="0.2">
      <c r="A158" s="2"/>
      <c r="B158" s="207" t="s">
        <v>380</v>
      </c>
      <c r="C158" s="28"/>
      <c r="D158" s="28"/>
    </row>
    <row r="159" spans="1:11" x14ac:dyDescent="0.2">
      <c r="A159" s="2" t="s">
        <v>529</v>
      </c>
      <c r="B159" s="9" t="s">
        <v>227</v>
      </c>
      <c r="C159" s="28">
        <v>23</v>
      </c>
      <c r="D159" s="28">
        <v>29</v>
      </c>
    </row>
    <row r="160" spans="1:11" x14ac:dyDescent="0.2">
      <c r="A160" s="2" t="s">
        <v>529</v>
      </c>
      <c r="B160" s="9" t="s">
        <v>229</v>
      </c>
      <c r="C160" s="28">
        <v>23</v>
      </c>
      <c r="D160" s="28">
        <v>28</v>
      </c>
    </row>
    <row r="161" spans="1:6" x14ac:dyDescent="0.2">
      <c r="A161" s="2" t="s">
        <v>529</v>
      </c>
      <c r="B161" s="9" t="s">
        <v>228</v>
      </c>
      <c r="C161" s="28">
        <v>23</v>
      </c>
      <c r="D161" s="28">
        <v>28</v>
      </c>
    </row>
    <row r="162" spans="1:6" x14ac:dyDescent="0.2">
      <c r="A162" s="2" t="s">
        <v>529</v>
      </c>
      <c r="B162" s="207" t="s">
        <v>381</v>
      </c>
      <c r="C162" s="28"/>
      <c r="D162" s="28"/>
    </row>
    <row r="163" spans="1:6" x14ac:dyDescent="0.2">
      <c r="C163" s="201"/>
      <c r="D163" s="201"/>
    </row>
    <row r="164" spans="1:6" x14ac:dyDescent="0.2">
      <c r="A164" s="2" t="s">
        <v>529</v>
      </c>
      <c r="B164" s="474" t="s">
        <v>272</v>
      </c>
      <c r="C164" s="475"/>
      <c r="D164" s="475"/>
      <c r="E164" s="475"/>
      <c r="F164" s="475"/>
    </row>
    <row r="165" spans="1:6" ht="38.25" x14ac:dyDescent="0.2">
      <c r="A165" s="2" t="s">
        <v>529</v>
      </c>
      <c r="B165" s="40"/>
      <c r="C165" s="267" t="s">
        <v>811</v>
      </c>
      <c r="D165" s="137" t="s">
        <v>347</v>
      </c>
      <c r="E165" s="346"/>
    </row>
    <row r="166" spans="1:6" x14ac:dyDescent="0.2">
      <c r="A166" s="2" t="s">
        <v>529</v>
      </c>
      <c r="B166" s="9" t="s">
        <v>230</v>
      </c>
      <c r="C166" s="381">
        <v>14</v>
      </c>
      <c r="D166" s="381">
        <v>17</v>
      </c>
      <c r="E166" s="347"/>
    </row>
    <row r="167" spans="1:6" x14ac:dyDescent="0.2">
      <c r="A167" s="2" t="s">
        <v>529</v>
      </c>
      <c r="B167" s="9" t="s">
        <v>231</v>
      </c>
      <c r="C167" s="381">
        <v>41</v>
      </c>
      <c r="D167" s="381">
        <v>43</v>
      </c>
      <c r="E167" s="347"/>
    </row>
    <row r="168" spans="1:6" x14ac:dyDescent="0.2">
      <c r="A168" s="2" t="s">
        <v>529</v>
      </c>
      <c r="B168" s="9" t="s">
        <v>348</v>
      </c>
      <c r="C168" s="381">
        <v>30</v>
      </c>
      <c r="D168" s="381">
        <v>32</v>
      </c>
      <c r="E168" s="347"/>
    </row>
    <row r="169" spans="1:6" x14ac:dyDescent="0.2">
      <c r="A169" s="2" t="s">
        <v>529</v>
      </c>
      <c r="B169" s="9" t="s">
        <v>349</v>
      </c>
      <c r="C169" s="381">
        <v>15</v>
      </c>
      <c r="D169" s="381">
        <v>8</v>
      </c>
      <c r="E169" s="347"/>
    </row>
    <row r="170" spans="1:6" x14ac:dyDescent="0.2">
      <c r="A170" s="2" t="s">
        <v>529</v>
      </c>
      <c r="B170" s="9" t="s">
        <v>350</v>
      </c>
      <c r="C170" s="381">
        <v>0</v>
      </c>
      <c r="D170" s="381">
        <v>0</v>
      </c>
      <c r="E170" s="347"/>
    </row>
    <row r="171" spans="1:6" x14ac:dyDescent="0.2">
      <c r="A171" s="2" t="s">
        <v>529</v>
      </c>
      <c r="B171" s="9" t="s">
        <v>351</v>
      </c>
      <c r="C171" s="381">
        <v>0</v>
      </c>
      <c r="D171" s="381">
        <v>0</v>
      </c>
      <c r="E171" s="347"/>
    </row>
    <row r="172" spans="1:6" x14ac:dyDescent="0.2">
      <c r="B172" s="207" t="s">
        <v>575</v>
      </c>
      <c r="C172" s="206">
        <v>1</v>
      </c>
      <c r="D172" s="206">
        <v>1</v>
      </c>
      <c r="E172" s="347"/>
    </row>
    <row r="173" spans="1:6" x14ac:dyDescent="0.2">
      <c r="A173" s="2" t="s">
        <v>529</v>
      </c>
      <c r="B173" s="40"/>
      <c r="C173" s="137" t="s">
        <v>227</v>
      </c>
      <c r="D173" s="137" t="s">
        <v>228</v>
      </c>
      <c r="E173" s="137" t="s">
        <v>229</v>
      </c>
    </row>
    <row r="174" spans="1:6" x14ac:dyDescent="0.2">
      <c r="A174" s="2" t="s">
        <v>529</v>
      </c>
      <c r="B174" s="9" t="s">
        <v>352</v>
      </c>
      <c r="C174" s="382">
        <v>16</v>
      </c>
      <c r="D174" s="382">
        <v>16</v>
      </c>
      <c r="E174" s="382">
        <v>21</v>
      </c>
    </row>
    <row r="175" spans="1:6" x14ac:dyDescent="0.2">
      <c r="A175" s="2" t="s">
        <v>529</v>
      </c>
      <c r="B175" s="9" t="s">
        <v>353</v>
      </c>
      <c r="C175" s="382">
        <v>56</v>
      </c>
      <c r="D175" s="382">
        <v>48</v>
      </c>
      <c r="E175" s="382">
        <v>49</v>
      </c>
    </row>
    <row r="176" spans="1:6" x14ac:dyDescent="0.2">
      <c r="A176" s="2" t="s">
        <v>529</v>
      </c>
      <c r="B176" s="9" t="s">
        <v>354</v>
      </c>
      <c r="C176" s="382">
        <v>28</v>
      </c>
      <c r="D176" s="382">
        <v>30</v>
      </c>
      <c r="E176" s="382">
        <v>27</v>
      </c>
    </row>
    <row r="177" spans="1:6" x14ac:dyDescent="0.2">
      <c r="A177" s="2" t="s">
        <v>529</v>
      </c>
      <c r="B177" s="41" t="s">
        <v>355</v>
      </c>
      <c r="C177" s="382">
        <v>1</v>
      </c>
      <c r="D177" s="382">
        <v>6</v>
      </c>
      <c r="E177" s="382">
        <v>3</v>
      </c>
    </row>
    <row r="178" spans="1:6" x14ac:dyDescent="0.2">
      <c r="A178" s="2" t="s">
        <v>529</v>
      </c>
      <c r="B178" s="41" t="s">
        <v>356</v>
      </c>
      <c r="C178" s="382">
        <v>0</v>
      </c>
      <c r="D178" s="382">
        <v>0</v>
      </c>
      <c r="E178" s="382">
        <v>0</v>
      </c>
    </row>
    <row r="179" spans="1:6" x14ac:dyDescent="0.2">
      <c r="A179" s="2" t="s">
        <v>529</v>
      </c>
      <c r="B179" s="9" t="s">
        <v>357</v>
      </c>
      <c r="C179" s="382">
        <v>0</v>
      </c>
      <c r="D179" s="382">
        <v>0</v>
      </c>
      <c r="E179" s="382">
        <v>0</v>
      </c>
    </row>
    <row r="180" spans="1:6" x14ac:dyDescent="0.2">
      <c r="B180" s="9" t="s">
        <v>575</v>
      </c>
      <c r="C180" s="206">
        <v>1</v>
      </c>
      <c r="D180" s="206">
        <v>1</v>
      </c>
      <c r="E180" s="206">
        <v>1</v>
      </c>
    </row>
    <row r="181" spans="1:6" ht="46.5" customHeight="1" x14ac:dyDescent="0.2">
      <c r="A181" s="2" t="s">
        <v>530</v>
      </c>
      <c r="B181" s="476" t="s">
        <v>95</v>
      </c>
      <c r="C181" s="476"/>
      <c r="D181" s="476"/>
      <c r="E181" s="476"/>
      <c r="F181" s="476"/>
    </row>
    <row r="182" spans="1:6" x14ac:dyDescent="0.2">
      <c r="A182" s="2" t="s">
        <v>530</v>
      </c>
      <c r="B182" s="471" t="s">
        <v>358</v>
      </c>
      <c r="C182" s="471"/>
      <c r="D182" s="471"/>
      <c r="E182" s="75">
        <v>0.36</v>
      </c>
      <c r="F182" s="58"/>
    </row>
    <row r="183" spans="1:6" x14ac:dyDescent="0.2">
      <c r="A183" s="2" t="s">
        <v>530</v>
      </c>
      <c r="B183" s="419" t="s">
        <v>359</v>
      </c>
      <c r="C183" s="419"/>
      <c r="D183" s="419"/>
      <c r="E183" s="75">
        <v>0.71</v>
      </c>
      <c r="F183" s="58"/>
    </row>
    <row r="184" spans="1:6" x14ac:dyDescent="0.2">
      <c r="A184" s="2" t="s">
        <v>530</v>
      </c>
      <c r="B184" s="419" t="s">
        <v>360</v>
      </c>
      <c r="C184" s="419"/>
      <c r="D184" s="419"/>
      <c r="E184" s="75">
        <v>0.95</v>
      </c>
      <c r="F184" s="202" t="s">
        <v>421</v>
      </c>
    </row>
    <row r="185" spans="1:6" x14ac:dyDescent="0.2">
      <c r="A185" s="2" t="s">
        <v>530</v>
      </c>
      <c r="B185" s="419" t="s">
        <v>252</v>
      </c>
      <c r="C185" s="419"/>
      <c r="D185" s="419"/>
      <c r="E185" s="75">
        <v>0.05</v>
      </c>
      <c r="F185" s="202" t="s">
        <v>422</v>
      </c>
    </row>
    <row r="186" spans="1:6" x14ac:dyDescent="0.2">
      <c r="A186" s="2" t="s">
        <v>530</v>
      </c>
      <c r="B186" s="419" t="s">
        <v>253</v>
      </c>
      <c r="C186" s="419"/>
      <c r="D186" s="419"/>
      <c r="E186" s="75">
        <v>0</v>
      </c>
      <c r="F186" s="58"/>
    </row>
    <row r="187" spans="1:6" ht="26.25" customHeight="1" x14ac:dyDescent="0.2">
      <c r="A187" s="2" t="s">
        <v>530</v>
      </c>
      <c r="B187" s="468" t="s">
        <v>584</v>
      </c>
      <c r="C187" s="469"/>
      <c r="D187" s="469"/>
      <c r="E187" s="456"/>
      <c r="F187" s="81">
        <v>0.94</v>
      </c>
    </row>
    <row r="188" spans="1:6" ht="25.5" customHeight="1" x14ac:dyDescent="0.2">
      <c r="F188" s="30"/>
    </row>
    <row r="189" spans="1:6" ht="38.25" customHeight="1" x14ac:dyDescent="0.2">
      <c r="A189" s="2" t="s">
        <v>531</v>
      </c>
      <c r="B189" s="470" t="s">
        <v>619</v>
      </c>
      <c r="C189" s="407"/>
      <c r="D189" s="407"/>
      <c r="E189" s="407"/>
      <c r="F189" s="407"/>
    </row>
    <row r="190" spans="1:6" x14ac:dyDescent="0.2">
      <c r="A190" s="2" t="s">
        <v>531</v>
      </c>
      <c r="B190" s="467" t="s">
        <v>892</v>
      </c>
      <c r="C190" s="467"/>
      <c r="D190" s="189">
        <v>0.94</v>
      </c>
      <c r="F190" s="58"/>
    </row>
    <row r="191" spans="1:6" x14ac:dyDescent="0.2">
      <c r="A191" s="2" t="s">
        <v>531</v>
      </c>
      <c r="B191" s="467" t="s">
        <v>893</v>
      </c>
      <c r="C191" s="467"/>
      <c r="D191" s="189">
        <v>0.06</v>
      </c>
      <c r="F191" s="58"/>
    </row>
    <row r="192" spans="1:6" x14ac:dyDescent="0.2">
      <c r="A192" s="2" t="s">
        <v>531</v>
      </c>
      <c r="B192" s="467" t="s">
        <v>254</v>
      </c>
      <c r="C192" s="467"/>
      <c r="D192" s="189">
        <v>0</v>
      </c>
      <c r="F192" s="58"/>
    </row>
    <row r="193" spans="1:8" ht="12.75" customHeight="1" x14ac:dyDescent="0.2">
      <c r="A193" s="2" t="s">
        <v>531</v>
      </c>
      <c r="B193" s="419" t="s">
        <v>255</v>
      </c>
      <c r="C193" s="419"/>
      <c r="D193" s="189">
        <v>0</v>
      </c>
      <c r="F193" s="58"/>
    </row>
    <row r="194" spans="1:8" ht="12.75" customHeight="1" x14ac:dyDescent="0.2">
      <c r="B194" s="516" t="s">
        <v>575</v>
      </c>
      <c r="C194" s="517"/>
      <c r="D194" s="227">
        <v>1</v>
      </c>
      <c r="F194" s="58"/>
    </row>
    <row r="195" spans="1:8" ht="12.75" customHeight="1" x14ac:dyDescent="0.2">
      <c r="A195" s="176"/>
      <c r="B195" s="228"/>
      <c r="C195" s="228"/>
      <c r="D195" s="228"/>
      <c r="F195" s="58"/>
    </row>
    <row r="196" spans="1:8" ht="12.75" customHeight="1" x14ac:dyDescent="0.2">
      <c r="A196" s="2" t="s">
        <v>532</v>
      </c>
      <c r="B196" s="518" t="s">
        <v>620</v>
      </c>
      <c r="C196" s="519"/>
      <c r="D196" s="519"/>
      <c r="E196" s="378">
        <v>3.61</v>
      </c>
      <c r="F196" s="58"/>
    </row>
    <row r="197" spans="1:8" x14ac:dyDescent="0.2">
      <c r="A197" s="2" t="s">
        <v>532</v>
      </c>
      <c r="B197" s="400" t="s">
        <v>659</v>
      </c>
      <c r="C197" s="419"/>
      <c r="D197" s="419"/>
      <c r="E197" s="378">
        <v>98</v>
      </c>
      <c r="F197" s="58"/>
    </row>
    <row r="198" spans="1:8" x14ac:dyDescent="0.2">
      <c r="F198" s="33"/>
    </row>
    <row r="199" spans="1:8" s="33" customFormat="1" ht="15.75" x14ac:dyDescent="0.25">
      <c r="A199" s="1"/>
      <c r="B199" s="25" t="s">
        <v>256</v>
      </c>
      <c r="C199"/>
      <c r="D199"/>
      <c r="E199" s="42"/>
    </row>
    <row r="200" spans="1:8" s="33" customFormat="1" ht="31.5" customHeight="1" x14ac:dyDescent="0.2">
      <c r="A200" s="2" t="s">
        <v>533</v>
      </c>
      <c r="B200" s="3" t="s">
        <v>257</v>
      </c>
      <c r="C200"/>
      <c r="D200"/>
      <c r="E200"/>
      <c r="F200" s="79"/>
    </row>
    <row r="201" spans="1:8" s="33" customFormat="1" ht="27" customHeight="1" x14ac:dyDescent="0.2">
      <c r="A201" s="2" t="s">
        <v>533</v>
      </c>
      <c r="B201" s="66"/>
      <c r="C201" s="34" t="s">
        <v>419</v>
      </c>
      <c r="D201" s="34" t="s">
        <v>420</v>
      </c>
      <c r="E201"/>
      <c r="F201" s="58"/>
    </row>
    <row r="202" spans="1:8" ht="24.75" customHeight="1" x14ac:dyDescent="0.2">
      <c r="A202" s="2" t="s">
        <v>533</v>
      </c>
      <c r="B202" s="44" t="s">
        <v>258</v>
      </c>
      <c r="C202" s="297" t="s">
        <v>830</v>
      </c>
      <c r="D202" s="369"/>
      <c r="F202" s="33"/>
    </row>
    <row r="203" spans="1:8" x14ac:dyDescent="0.2">
      <c r="A203" s="2" t="s">
        <v>533</v>
      </c>
      <c r="B203" s="9" t="s">
        <v>259</v>
      </c>
      <c r="C203" s="82">
        <v>25</v>
      </c>
      <c r="D203" s="9"/>
      <c r="E203" s="14"/>
      <c r="F203" s="33"/>
    </row>
    <row r="204" spans="1:8" x14ac:dyDescent="0.2">
      <c r="A204" s="2" t="s">
        <v>533</v>
      </c>
      <c r="B204" s="66"/>
      <c r="C204" s="34" t="s">
        <v>419</v>
      </c>
      <c r="D204" s="34" t="s">
        <v>420</v>
      </c>
      <c r="F204" s="33"/>
    </row>
    <row r="205" spans="1:8" ht="25.5" x14ac:dyDescent="0.2">
      <c r="A205" s="2" t="s">
        <v>533</v>
      </c>
      <c r="B205" s="8" t="s">
        <v>260</v>
      </c>
      <c r="C205" s="297"/>
      <c r="D205" s="379" t="s">
        <v>830</v>
      </c>
      <c r="F205" s="14"/>
      <c r="G205" s="55"/>
    </row>
    <row r="206" spans="1:8" x14ac:dyDescent="0.2">
      <c r="A206" s="2"/>
      <c r="B206" s="52"/>
      <c r="C206" s="113"/>
      <c r="D206" s="113"/>
      <c r="E206" s="14"/>
      <c r="F206" s="30"/>
      <c r="H206" s="55"/>
    </row>
    <row r="207" spans="1:8" x14ac:dyDescent="0.2">
      <c r="A207" s="2" t="s">
        <v>533</v>
      </c>
      <c r="B207" s="523" t="s">
        <v>12</v>
      </c>
      <c r="C207" s="426"/>
      <c r="D207" s="426"/>
      <c r="F207" s="80"/>
    </row>
    <row r="208" spans="1:8" x14ac:dyDescent="0.2">
      <c r="A208" s="2" t="s">
        <v>533</v>
      </c>
      <c r="B208" s="249" t="s">
        <v>13</v>
      </c>
      <c r="C208" s="267"/>
      <c r="D208" s="113"/>
      <c r="F208" s="14"/>
      <c r="G208" s="55"/>
    </row>
    <row r="209" spans="1:8" x14ac:dyDescent="0.2">
      <c r="A209" s="2" t="s">
        <v>533</v>
      </c>
      <c r="B209" s="249" t="s">
        <v>14</v>
      </c>
      <c r="C209" s="267"/>
      <c r="D209" s="113"/>
      <c r="F209" s="30"/>
      <c r="H209" s="55"/>
    </row>
    <row r="210" spans="1:8" x14ac:dyDescent="0.2">
      <c r="A210" s="2" t="s">
        <v>533</v>
      </c>
      <c r="B210" s="249" t="s">
        <v>15</v>
      </c>
      <c r="C210" s="267"/>
      <c r="D210" s="113"/>
      <c r="F210" s="30"/>
    </row>
    <row r="211" spans="1:8" x14ac:dyDescent="0.2">
      <c r="B211" s="52"/>
      <c r="C211" s="113"/>
      <c r="D211" s="113"/>
      <c r="F211" s="30"/>
    </row>
    <row r="212" spans="1:8" ht="27" customHeight="1" x14ac:dyDescent="0.2">
      <c r="A212" s="2" t="s">
        <v>533</v>
      </c>
      <c r="B212" s="66"/>
      <c r="C212" s="34" t="s">
        <v>419</v>
      </c>
      <c r="D212" s="34" t="s">
        <v>420</v>
      </c>
      <c r="F212" s="30"/>
    </row>
    <row r="213" spans="1:8" ht="38.25" x14ac:dyDescent="0.2">
      <c r="A213" s="2" t="s">
        <v>533</v>
      </c>
      <c r="B213" s="249" t="s">
        <v>16</v>
      </c>
      <c r="C213" s="297"/>
      <c r="D213" s="34"/>
      <c r="F213" s="30"/>
    </row>
    <row r="214" spans="1:8" x14ac:dyDescent="0.2">
      <c r="F214" s="30"/>
    </row>
    <row r="215" spans="1:8" x14ac:dyDescent="0.2">
      <c r="A215" s="2" t="s">
        <v>534</v>
      </c>
      <c r="B215" s="3" t="s">
        <v>261</v>
      </c>
      <c r="F215" s="30"/>
    </row>
    <row r="216" spans="1:8" x14ac:dyDescent="0.2">
      <c r="A216" s="2" t="s">
        <v>534</v>
      </c>
      <c r="B216" s="66"/>
      <c r="C216" s="34" t="s">
        <v>419</v>
      </c>
      <c r="D216" s="34" t="s">
        <v>420</v>
      </c>
      <c r="F216" s="30"/>
    </row>
    <row r="217" spans="1:8" ht="25.5" x14ac:dyDescent="0.2">
      <c r="A217" s="2" t="s">
        <v>534</v>
      </c>
      <c r="B217" s="44" t="s">
        <v>262</v>
      </c>
      <c r="C217" s="34" t="s">
        <v>830</v>
      </c>
      <c r="D217" s="9"/>
      <c r="F217" s="30"/>
    </row>
    <row r="218" spans="1:8" x14ac:dyDescent="0.2">
      <c r="A218" s="2" t="s">
        <v>534</v>
      </c>
      <c r="B218" s="83" t="s">
        <v>660</v>
      </c>
      <c r="C218" s="112">
        <v>42826</v>
      </c>
      <c r="E218" s="14"/>
      <c r="F218" s="33"/>
    </row>
    <row r="219" spans="1:8" x14ac:dyDescent="0.2">
      <c r="A219" s="2" t="s">
        <v>534</v>
      </c>
      <c r="B219" s="83" t="s">
        <v>661</v>
      </c>
      <c r="C219" s="112"/>
      <c r="F219" s="33"/>
    </row>
    <row r="220" spans="1:8" x14ac:dyDescent="0.2">
      <c r="B220" s="56"/>
      <c r="F220" s="14"/>
      <c r="G220" s="55"/>
    </row>
    <row r="221" spans="1:8" x14ac:dyDescent="0.2">
      <c r="A221" s="2" t="s">
        <v>535</v>
      </c>
      <c r="B221" s="446"/>
      <c r="C221" s="447"/>
      <c r="D221" s="448"/>
      <c r="F221" s="30"/>
      <c r="H221" s="55"/>
    </row>
    <row r="222" spans="1:8" x14ac:dyDescent="0.2">
      <c r="A222" s="2" t="s">
        <v>535</v>
      </c>
      <c r="B222" s="520" t="s">
        <v>17</v>
      </c>
      <c r="C222" s="521"/>
      <c r="D222" s="522"/>
      <c r="F222" s="33"/>
    </row>
    <row r="223" spans="1:8" x14ac:dyDescent="0.2">
      <c r="E223" s="34" t="s">
        <v>419</v>
      </c>
      <c r="F223" s="33"/>
    </row>
    <row r="224" spans="1:8" x14ac:dyDescent="0.2">
      <c r="A224" s="2" t="s">
        <v>536</v>
      </c>
      <c r="B224" s="57" t="s">
        <v>662</v>
      </c>
      <c r="E224" s="297" t="s">
        <v>830</v>
      </c>
      <c r="F224" s="33"/>
    </row>
    <row r="225" spans="1:8" ht="25.5" x14ac:dyDescent="0.2">
      <c r="A225" s="2" t="s">
        <v>536</v>
      </c>
      <c r="B225" s="44" t="s">
        <v>663</v>
      </c>
      <c r="C225" s="9"/>
      <c r="D225" s="49"/>
      <c r="F225" s="34" t="s">
        <v>420</v>
      </c>
      <c r="G225" s="55"/>
    </row>
    <row r="226" spans="1:8" x14ac:dyDescent="0.2">
      <c r="A226" s="2" t="s">
        <v>536</v>
      </c>
      <c r="B226" s="83" t="s">
        <v>664</v>
      </c>
      <c r="C226" s="315"/>
      <c r="D226" s="49"/>
      <c r="F226" s="34"/>
      <c r="H226" s="55"/>
    </row>
    <row r="227" spans="1:8" ht="28.5" customHeight="1" x14ac:dyDescent="0.2">
      <c r="A227" s="2" t="s">
        <v>536</v>
      </c>
      <c r="B227" s="84" t="s">
        <v>665</v>
      </c>
      <c r="C227" s="85"/>
      <c r="D227" s="49"/>
      <c r="E227" s="33"/>
      <c r="F227" s="33"/>
    </row>
    <row r="228" spans="1:8" x14ac:dyDescent="0.2">
      <c r="A228" s="2"/>
      <c r="B228" s="86" t="s">
        <v>843</v>
      </c>
      <c r="C228" s="68"/>
      <c r="D228" s="49"/>
      <c r="E228" s="33"/>
      <c r="F228" s="33"/>
    </row>
    <row r="229" spans="1:8" x14ac:dyDescent="0.2">
      <c r="B229" s="33"/>
      <c r="C229" s="33"/>
      <c r="D229" s="33"/>
      <c r="E229" s="33"/>
      <c r="F229" s="33"/>
    </row>
    <row r="230" spans="1:8" x14ac:dyDescent="0.2">
      <c r="A230" s="2" t="s">
        <v>537</v>
      </c>
      <c r="B230" s="3" t="s">
        <v>585</v>
      </c>
      <c r="E230" s="33"/>
      <c r="F230" s="33"/>
    </row>
    <row r="231" spans="1:8" x14ac:dyDescent="0.2">
      <c r="A231" s="2" t="s">
        <v>537</v>
      </c>
      <c r="B231" s="97" t="s">
        <v>310</v>
      </c>
      <c r="C231" s="112"/>
      <c r="E231" s="33"/>
      <c r="F231" s="33"/>
    </row>
    <row r="232" spans="1:8" x14ac:dyDescent="0.2">
      <c r="A232" s="2" t="s">
        <v>537</v>
      </c>
      <c r="B232" s="97" t="s">
        <v>311</v>
      </c>
      <c r="C232" s="94"/>
      <c r="F232" s="33"/>
    </row>
    <row r="233" spans="1:8" ht="38.25" x14ac:dyDescent="0.2">
      <c r="A233" s="2" t="s">
        <v>537</v>
      </c>
      <c r="B233" s="97" t="s">
        <v>312</v>
      </c>
      <c r="C233" s="111">
        <v>2</v>
      </c>
      <c r="F233" s="33"/>
    </row>
    <row r="234" spans="1:8" x14ac:dyDescent="0.2">
      <c r="A234" s="2" t="s">
        <v>537</v>
      </c>
      <c r="B234" s="84" t="s">
        <v>665</v>
      </c>
      <c r="C234" s="85"/>
      <c r="F234" s="33"/>
    </row>
    <row r="235" spans="1:8" x14ac:dyDescent="0.2">
      <c r="A235" s="2"/>
      <c r="B235" s="229"/>
      <c r="C235" s="230"/>
      <c r="F235" s="33"/>
    </row>
    <row r="236" spans="1:8" x14ac:dyDescent="0.2">
      <c r="A236" s="2" t="s">
        <v>537</v>
      </c>
      <c r="B236" s="525" t="s">
        <v>384</v>
      </c>
      <c r="C236" s="526"/>
      <c r="D236" s="112">
        <v>42856</v>
      </c>
      <c r="F236" s="33"/>
    </row>
    <row r="237" spans="1:8" x14ac:dyDescent="0.2">
      <c r="A237" s="2" t="s">
        <v>537</v>
      </c>
      <c r="B237" s="525" t="s">
        <v>18</v>
      </c>
      <c r="C237" s="526"/>
      <c r="D237" s="316">
        <v>300</v>
      </c>
      <c r="F237" s="33"/>
    </row>
    <row r="238" spans="1:8" x14ac:dyDescent="0.2">
      <c r="A238" s="2" t="s">
        <v>537</v>
      </c>
      <c r="B238" s="525" t="s">
        <v>19</v>
      </c>
      <c r="C238" s="526"/>
      <c r="F238" s="33"/>
    </row>
    <row r="239" spans="1:8" x14ac:dyDescent="0.2">
      <c r="A239" s="2" t="s">
        <v>537</v>
      </c>
      <c r="B239" s="260" t="s">
        <v>20</v>
      </c>
      <c r="C239" s="317"/>
      <c r="F239" s="33"/>
    </row>
    <row r="240" spans="1:8" x14ac:dyDescent="0.2">
      <c r="A240" s="2" t="s">
        <v>537</v>
      </c>
      <c r="B240" s="260" t="s">
        <v>21</v>
      </c>
      <c r="C240" s="317"/>
      <c r="F240" s="33"/>
    </row>
    <row r="241" spans="1:6" x14ac:dyDescent="0.2">
      <c r="A241" s="2" t="s">
        <v>537</v>
      </c>
      <c r="B241" s="261" t="s">
        <v>22</v>
      </c>
      <c r="C241" s="317" t="s">
        <v>830</v>
      </c>
      <c r="D241" s="33"/>
      <c r="F241" s="33"/>
    </row>
    <row r="242" spans="1:6" x14ac:dyDescent="0.2">
      <c r="F242" s="33"/>
    </row>
    <row r="243" spans="1:6" x14ac:dyDescent="0.2">
      <c r="A243" s="2" t="s">
        <v>538</v>
      </c>
      <c r="B243" s="3" t="s">
        <v>263</v>
      </c>
      <c r="E243" s="33"/>
      <c r="F243" s="33"/>
    </row>
    <row r="244" spans="1:6" x14ac:dyDescent="0.2">
      <c r="A244" s="2" t="s">
        <v>538</v>
      </c>
      <c r="B244" s="446"/>
      <c r="C244" s="447"/>
      <c r="D244" s="448"/>
      <c r="F244" s="33"/>
    </row>
    <row r="245" spans="1:6" x14ac:dyDescent="0.2">
      <c r="A245" s="2" t="s">
        <v>538</v>
      </c>
      <c r="B245" s="410" t="s">
        <v>264</v>
      </c>
      <c r="C245" s="449"/>
      <c r="D245" s="450"/>
      <c r="F245" s="33"/>
    </row>
    <row r="246" spans="1:6" x14ac:dyDescent="0.2">
      <c r="A246" s="2" t="s">
        <v>538</v>
      </c>
      <c r="B246" s="471" t="s">
        <v>265</v>
      </c>
      <c r="C246" s="471"/>
      <c r="D246" s="99">
        <v>1</v>
      </c>
      <c r="E246" s="34" t="s">
        <v>419</v>
      </c>
      <c r="F246" s="34" t="s">
        <v>420</v>
      </c>
    </row>
    <row r="247" spans="1:6" x14ac:dyDescent="0.2">
      <c r="E247" s="34" t="s">
        <v>830</v>
      </c>
      <c r="F247" s="34"/>
    </row>
    <row r="248" spans="1:6" x14ac:dyDescent="0.2">
      <c r="A248" s="2" t="s">
        <v>539</v>
      </c>
      <c r="B248" s="3" t="s">
        <v>266</v>
      </c>
    </row>
    <row r="249" spans="1:6" ht="29.25" customHeight="1" x14ac:dyDescent="0.2">
      <c r="A249" s="2" t="s">
        <v>539</v>
      </c>
      <c r="B249" s="446"/>
      <c r="C249" s="447"/>
      <c r="D249" s="448"/>
      <c r="E249" s="34" t="s">
        <v>419</v>
      </c>
      <c r="F249" s="34" t="s">
        <v>420</v>
      </c>
    </row>
    <row r="250" spans="1:6" x14ac:dyDescent="0.2">
      <c r="A250" s="2" t="s">
        <v>539</v>
      </c>
      <c r="B250" s="410" t="s">
        <v>698</v>
      </c>
      <c r="C250" s="449"/>
      <c r="D250" s="450"/>
      <c r="E250" s="34" t="s">
        <v>830</v>
      </c>
      <c r="F250" s="34"/>
    </row>
    <row r="251" spans="1:6" x14ac:dyDescent="0.2"/>
    <row r="252" spans="1:6" x14ac:dyDescent="0.2">
      <c r="A252" s="2"/>
      <c r="B252" s="268"/>
      <c r="C252" s="524"/>
      <c r="D252" s="479"/>
    </row>
    <row r="253" spans="1:6" x14ac:dyDescent="0.2"/>
    <row r="254" spans="1:6" ht="45.75" customHeight="1" x14ac:dyDescent="0.25">
      <c r="B254" s="25" t="s">
        <v>267</v>
      </c>
      <c r="E254" s="251"/>
    </row>
    <row r="255" spans="1:6" ht="40.5" customHeight="1" x14ac:dyDescent="0.2">
      <c r="A255" s="2"/>
      <c r="B255" s="3" t="s">
        <v>423</v>
      </c>
      <c r="F255" s="33"/>
    </row>
    <row r="256" spans="1:6" x14ac:dyDescent="0.2">
      <c r="A256" s="2" t="s">
        <v>540</v>
      </c>
      <c r="B256" s="446"/>
      <c r="C256" s="447"/>
      <c r="D256" s="448"/>
      <c r="F256" s="33"/>
    </row>
    <row r="257" spans="1:6" x14ac:dyDescent="0.2">
      <c r="A257" s="2" t="s">
        <v>540</v>
      </c>
      <c r="B257" s="410" t="s">
        <v>424</v>
      </c>
      <c r="C257" s="449"/>
      <c r="D257" s="450"/>
      <c r="F257" s="33"/>
    </row>
    <row r="258" spans="1:6" x14ac:dyDescent="0.2">
      <c r="A258" s="2" t="s">
        <v>540</v>
      </c>
      <c r="B258" s="451" t="s">
        <v>425</v>
      </c>
      <c r="C258" s="451"/>
      <c r="D258" s="452"/>
      <c r="E258" s="34" t="s">
        <v>419</v>
      </c>
      <c r="F258" s="34" t="s">
        <v>420</v>
      </c>
    </row>
    <row r="259" spans="1:6" x14ac:dyDescent="0.2">
      <c r="A259" s="2" t="s">
        <v>540</v>
      </c>
      <c r="B259" s="445" t="s">
        <v>426</v>
      </c>
      <c r="C259" s="445"/>
      <c r="D259" s="445"/>
      <c r="E259" s="379" t="s">
        <v>830</v>
      </c>
      <c r="F259" s="387"/>
    </row>
    <row r="260" spans="1:6" x14ac:dyDescent="0.2">
      <c r="A260" s="2" t="s">
        <v>540</v>
      </c>
      <c r="B260" s="445" t="s">
        <v>427</v>
      </c>
      <c r="C260" s="445"/>
      <c r="D260" s="445"/>
      <c r="E260" s="34"/>
      <c r="F260" s="387"/>
    </row>
    <row r="261" spans="1:6" ht="65.25" customHeight="1" x14ac:dyDescent="0.2">
      <c r="A261" s="2" t="s">
        <v>540</v>
      </c>
      <c r="B261" s="445" t="s">
        <v>428</v>
      </c>
      <c r="C261" s="445"/>
      <c r="D261" s="445"/>
      <c r="E261" s="112">
        <v>43419</v>
      </c>
      <c r="F261" s="34"/>
    </row>
    <row r="262" spans="1:6" x14ac:dyDescent="0.2">
      <c r="A262" s="2" t="s">
        <v>540</v>
      </c>
      <c r="B262" s="445" t="s">
        <v>429</v>
      </c>
      <c r="C262" s="445"/>
      <c r="D262" s="445"/>
      <c r="E262" s="112">
        <v>43435</v>
      </c>
      <c r="F262" s="113"/>
    </row>
    <row r="263" spans="1:6" x14ac:dyDescent="0.2">
      <c r="A263" s="2"/>
      <c r="B263" s="295"/>
      <c r="C263" s="295"/>
      <c r="D263" s="295"/>
      <c r="E263" s="112"/>
      <c r="F263" s="113"/>
    </row>
    <row r="264" spans="1:6" x14ac:dyDescent="0.2">
      <c r="A264" s="2" t="s">
        <v>540</v>
      </c>
      <c r="B264" s="505" t="s">
        <v>866</v>
      </c>
      <c r="C264" s="505"/>
      <c r="D264" s="505"/>
      <c r="E264" s="112"/>
      <c r="F264" s="113"/>
    </row>
    <row r="265" spans="1:6" x14ac:dyDescent="0.2">
      <c r="A265" s="2" t="s">
        <v>540</v>
      </c>
      <c r="B265" s="518" t="s">
        <v>430</v>
      </c>
      <c r="C265" s="518"/>
      <c r="D265" s="518"/>
      <c r="E265" s="112"/>
      <c r="F265" s="113"/>
    </row>
    <row r="266" spans="1:6" x14ac:dyDescent="0.2">
      <c r="A266" s="2" t="s">
        <v>540</v>
      </c>
      <c r="B266" s="453" t="s">
        <v>431</v>
      </c>
      <c r="C266" s="453"/>
      <c r="D266" s="453"/>
      <c r="E266" s="34"/>
      <c r="F266" s="113"/>
    </row>
    <row r="267" spans="1:6" ht="38.25" x14ac:dyDescent="0.2">
      <c r="A267" s="2" t="s">
        <v>540</v>
      </c>
      <c r="B267" s="374" t="s">
        <v>432</v>
      </c>
      <c r="C267" s="373"/>
      <c r="D267" s="373"/>
      <c r="E267" s="114">
        <v>137</v>
      </c>
      <c r="F267" s="113"/>
    </row>
    <row r="268" spans="1:6" x14ac:dyDescent="0.2">
      <c r="A268" s="2"/>
      <c r="B268" s="377"/>
      <c r="C268" s="370"/>
      <c r="D268" s="370"/>
      <c r="E268" s="115">
        <v>108</v>
      </c>
      <c r="F268" s="113"/>
    </row>
    <row r="269" spans="1:6" x14ac:dyDescent="0.2">
      <c r="E269" s="375"/>
      <c r="F269" s="113"/>
    </row>
    <row r="270" spans="1:6" x14ac:dyDescent="0.2">
      <c r="A270" s="2" t="s">
        <v>541</v>
      </c>
      <c r="B270" s="3" t="s">
        <v>268</v>
      </c>
      <c r="E270" s="370"/>
      <c r="F270" s="113"/>
    </row>
    <row r="271" spans="1:6" ht="12.75" customHeight="1" x14ac:dyDescent="0.2">
      <c r="A271" s="2" t="s">
        <v>541</v>
      </c>
      <c r="B271" s="446"/>
      <c r="C271" s="447"/>
      <c r="D271" s="448"/>
      <c r="F271" s="376"/>
    </row>
    <row r="272" spans="1:6" x14ac:dyDescent="0.2">
      <c r="A272" s="2" t="s">
        <v>541</v>
      </c>
      <c r="B272" s="410" t="s">
        <v>23</v>
      </c>
      <c r="C272" s="449"/>
      <c r="D272" s="450"/>
      <c r="F272" s="371"/>
    </row>
    <row r="273" spans="1:7" x14ac:dyDescent="0.2">
      <c r="A273" s="2" t="s">
        <v>541</v>
      </c>
      <c r="B273" s="451" t="s">
        <v>425</v>
      </c>
      <c r="C273" s="451"/>
      <c r="D273" s="452"/>
      <c r="E273" s="34" t="s">
        <v>419</v>
      </c>
      <c r="F273" s="33"/>
    </row>
    <row r="274" spans="1:7" x14ac:dyDescent="0.2">
      <c r="A274" s="2" t="s">
        <v>541</v>
      </c>
      <c r="B274" s="445" t="s">
        <v>433</v>
      </c>
      <c r="C274" s="445"/>
      <c r="D274" s="445"/>
      <c r="E274" s="34"/>
      <c r="F274" s="33"/>
    </row>
    <row r="275" spans="1:7" x14ac:dyDescent="0.2">
      <c r="A275" s="2" t="s">
        <v>541</v>
      </c>
      <c r="B275" s="445" t="s">
        <v>434</v>
      </c>
      <c r="C275" s="445"/>
      <c r="D275" s="445"/>
      <c r="E275" s="113"/>
      <c r="F275" s="34" t="s">
        <v>420</v>
      </c>
    </row>
    <row r="276" spans="1:7" ht="63" customHeight="1" x14ac:dyDescent="0.2">
      <c r="E276" s="112">
        <v>43132</v>
      </c>
      <c r="F276" s="34"/>
    </row>
    <row r="277" spans="1:7" x14ac:dyDescent="0.2">
      <c r="A277" s="2" t="s">
        <v>541</v>
      </c>
      <c r="B277" s="372" t="s">
        <v>24</v>
      </c>
      <c r="C277" s="372"/>
      <c r="D277" s="372"/>
      <c r="E277" s="112">
        <v>43146</v>
      </c>
    </row>
    <row r="278" spans="1:7" x14ac:dyDescent="0.2">
      <c r="A278" s="2" t="s">
        <v>541</v>
      </c>
      <c r="B278" s="262" t="s">
        <v>419</v>
      </c>
      <c r="C278" s="262" t="s">
        <v>420</v>
      </c>
    </row>
    <row r="279" spans="1:7" x14ac:dyDescent="0.2">
      <c r="A279" s="2" t="s">
        <v>541</v>
      </c>
      <c r="B279" s="262"/>
      <c r="C279" s="262" t="s">
        <v>830</v>
      </c>
      <c r="E279" s="372"/>
    </row>
    <row r="280" spans="1:7" x14ac:dyDescent="0.2">
      <c r="F280" s="33"/>
    </row>
    <row r="281" spans="1:7" x14ac:dyDescent="0.2">
      <c r="F281" s="372"/>
      <c r="G281" s="372"/>
    </row>
    <row r="282" spans="1:7" x14ac:dyDescent="0.2">
      <c r="F282" s="33"/>
    </row>
    <row r="283" spans="1:7" x14ac:dyDescent="0.2"/>
    <row r="284" spans="1:7" x14ac:dyDescent="0.2"/>
    <row r="285" spans="1:7" x14ac:dyDescent="0.2"/>
  </sheetData>
  <mergeCells count="119">
    <mergeCell ref="A3:A4"/>
    <mergeCell ref="B3:F4"/>
    <mergeCell ref="B109:G109"/>
    <mergeCell ref="B112:D112"/>
    <mergeCell ref="B113:D113"/>
    <mergeCell ref="B114:D114"/>
    <mergeCell ref="B110:G110"/>
    <mergeCell ref="B111:G111"/>
    <mergeCell ref="B9:D9"/>
    <mergeCell ref="B64:F64"/>
    <mergeCell ref="B36:C36"/>
    <mergeCell ref="B40:F40"/>
    <mergeCell ref="B56:F56"/>
    <mergeCell ref="B58:D58"/>
    <mergeCell ref="B37:C37"/>
    <mergeCell ref="B38:C38"/>
    <mergeCell ref="B264:D264"/>
    <mergeCell ref="B265:D265"/>
    <mergeCell ref="B257:D257"/>
    <mergeCell ref="B258:D258"/>
    <mergeCell ref="B196:D196"/>
    <mergeCell ref="B197:D197"/>
    <mergeCell ref="B221:D221"/>
    <mergeCell ref="B222:D222"/>
    <mergeCell ref="B207:D207"/>
    <mergeCell ref="C252:D252"/>
    <mergeCell ref="B236:C236"/>
    <mergeCell ref="B237:C237"/>
    <mergeCell ref="B238:C238"/>
    <mergeCell ref="B249:D249"/>
    <mergeCell ref="B250:D250"/>
    <mergeCell ref="B259:D259"/>
    <mergeCell ref="B260:D260"/>
    <mergeCell ref="B256:D256"/>
    <mergeCell ref="A1:F1"/>
    <mergeCell ref="B5:D5"/>
    <mergeCell ref="B6:D6"/>
    <mergeCell ref="B8:D8"/>
    <mergeCell ref="B57:D57"/>
    <mergeCell ref="B11:D11"/>
    <mergeCell ref="B12:D12"/>
    <mergeCell ref="B17:F17"/>
    <mergeCell ref="B14:D14"/>
    <mergeCell ref="B15:D15"/>
    <mergeCell ref="B19:D19"/>
    <mergeCell ref="B18:D18"/>
    <mergeCell ref="B20:D20"/>
    <mergeCell ref="B21:D21"/>
    <mergeCell ref="B22:D22"/>
    <mergeCell ref="B23:D23"/>
    <mergeCell ref="B35:F35"/>
    <mergeCell ref="B31:C31"/>
    <mergeCell ref="B32:C32"/>
    <mergeCell ref="B33:C33"/>
    <mergeCell ref="B24:D24"/>
    <mergeCell ref="B25:D25"/>
    <mergeCell ref="B26:D26"/>
    <mergeCell ref="B27:D27"/>
    <mergeCell ref="B148:F148"/>
    <mergeCell ref="B142:D142"/>
    <mergeCell ref="B143:D143"/>
    <mergeCell ref="B144:D144"/>
    <mergeCell ref="B128:F128"/>
    <mergeCell ref="B121:D121"/>
    <mergeCell ref="B101:G101"/>
    <mergeCell ref="B59:D59"/>
    <mergeCell ref="B60:D60"/>
    <mergeCell ref="B61:D62"/>
    <mergeCell ref="B120:D120"/>
    <mergeCell ref="B118:G118"/>
    <mergeCell ref="B102:D102"/>
    <mergeCell ref="B103:D103"/>
    <mergeCell ref="B104:D104"/>
    <mergeCell ref="B141:D141"/>
    <mergeCell ref="B132:D132"/>
    <mergeCell ref="B91:D91"/>
    <mergeCell ref="B90:D90"/>
    <mergeCell ref="C93:G93"/>
    <mergeCell ref="B92:F92"/>
    <mergeCell ref="B145:D145"/>
    <mergeCell ref="B122:D122"/>
    <mergeCell ref="B123:D123"/>
    <mergeCell ref="B245:D245"/>
    <mergeCell ref="B246:C246"/>
    <mergeCell ref="B182:D182"/>
    <mergeCell ref="B183:D183"/>
    <mergeCell ref="B184:D184"/>
    <mergeCell ref="B185:D185"/>
    <mergeCell ref="B186:D186"/>
    <mergeCell ref="B150:F150"/>
    <mergeCell ref="D152:E152"/>
    <mergeCell ref="D153:E153"/>
    <mergeCell ref="B164:F164"/>
    <mergeCell ref="B181:F181"/>
    <mergeCell ref="B194:C194"/>
    <mergeCell ref="B275:D275"/>
    <mergeCell ref="B271:D271"/>
    <mergeCell ref="B272:D272"/>
    <mergeCell ref="B273:D273"/>
    <mergeCell ref="B274:D274"/>
    <mergeCell ref="B266:D266"/>
    <mergeCell ref="B261:D261"/>
    <mergeCell ref="B262:D262"/>
    <mergeCell ref="B124:D124"/>
    <mergeCell ref="B125:D125"/>
    <mergeCell ref="B126:D126"/>
    <mergeCell ref="B139:D139"/>
    <mergeCell ref="B140:D140"/>
    <mergeCell ref="B133:D133"/>
    <mergeCell ref="B138:F138"/>
    <mergeCell ref="B136:F136"/>
    <mergeCell ref="B135:F135"/>
    <mergeCell ref="B193:C193"/>
    <mergeCell ref="B190:C190"/>
    <mergeCell ref="B191:C191"/>
    <mergeCell ref="B192:C192"/>
    <mergeCell ref="B187:E187"/>
    <mergeCell ref="B189:F189"/>
    <mergeCell ref="B244:D244"/>
  </mergeCells>
  <phoneticPr fontId="0" type="noConversion"/>
  <pageMargins left="0.75" right="0.75" top="1" bottom="1" header="0.5" footer="0.5"/>
  <pageSetup scale="75" fitToWidth="0" fitToHeight="0" orientation="portrait" r:id="rId1"/>
  <headerFooter alignWithMargins="0">
    <oddHeader>&amp;CCommon Data Set 2000-2001</oddHeader>
    <oddFooter>&amp;C&amp;A&amp;RPage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9"/>
  <sheetViews>
    <sheetView showGridLines="0" showRowColHeaders="0" showRuler="0" view="pageLayout" zoomScaleNormal="100" workbookViewId="0">
      <selection sqref="A1:G1"/>
    </sheetView>
  </sheetViews>
  <sheetFormatPr defaultColWidth="0" defaultRowHeight="12.75" zeroHeight="1" x14ac:dyDescent="0.2"/>
  <cols>
    <col min="1" max="1" width="4.42578125" style="1" customWidth="1"/>
    <col min="2" max="2" width="22.7109375" customWidth="1"/>
    <col min="3" max="7" width="12.7109375" customWidth="1"/>
    <col min="8" max="8" width="9.140625" customWidth="1"/>
  </cols>
  <sheetData>
    <row r="1" spans="1:7" ht="18" x14ac:dyDescent="0.2">
      <c r="A1" s="405" t="s">
        <v>435</v>
      </c>
      <c r="B1" s="405"/>
      <c r="C1" s="405"/>
      <c r="D1" s="405"/>
      <c r="E1" s="405"/>
      <c r="F1" s="405"/>
      <c r="G1" s="405"/>
    </row>
    <row r="2" spans="1:7" x14ac:dyDescent="0.2"/>
    <row r="3" spans="1:7" ht="15.75" x14ac:dyDescent="0.25">
      <c r="B3" s="25" t="s">
        <v>436</v>
      </c>
    </row>
    <row r="4" spans="1:7" x14ac:dyDescent="0.2">
      <c r="A4" s="2" t="s">
        <v>51</v>
      </c>
      <c r="B4" s="446"/>
      <c r="C4" s="447"/>
      <c r="D4" s="448"/>
      <c r="E4" s="34" t="s">
        <v>419</v>
      </c>
      <c r="F4" s="34" t="s">
        <v>420</v>
      </c>
      <c r="G4" s="120"/>
    </row>
    <row r="5" spans="1:7" ht="26.25" customHeight="1" x14ac:dyDescent="0.2">
      <c r="A5" s="2" t="s">
        <v>51</v>
      </c>
      <c r="B5" s="410" t="s">
        <v>49</v>
      </c>
      <c r="C5" s="449"/>
      <c r="D5" s="450"/>
      <c r="E5" s="297" t="s">
        <v>830</v>
      </c>
      <c r="F5" s="297"/>
      <c r="G5" s="49"/>
    </row>
    <row r="6" spans="1:7" ht="41.25" customHeight="1" x14ac:dyDescent="0.2">
      <c r="A6" s="2" t="s">
        <v>51</v>
      </c>
      <c r="B6" s="410" t="s">
        <v>50</v>
      </c>
      <c r="C6" s="449"/>
      <c r="D6" s="450"/>
      <c r="E6" s="34" t="s">
        <v>830</v>
      </c>
      <c r="F6" s="297"/>
      <c r="G6" s="33"/>
    </row>
    <row r="7" spans="1:7" x14ac:dyDescent="0.2">
      <c r="B7" s="98"/>
      <c r="C7" s="98"/>
      <c r="D7" s="98"/>
      <c r="E7" s="113"/>
      <c r="F7" s="113"/>
      <c r="G7" s="33"/>
    </row>
    <row r="8" spans="1:7" ht="29.25" customHeight="1" x14ac:dyDescent="0.2">
      <c r="A8" s="293" t="s">
        <v>52</v>
      </c>
      <c r="B8" s="541" t="s">
        <v>894</v>
      </c>
      <c r="C8" s="542"/>
      <c r="D8" s="542"/>
      <c r="E8" s="542"/>
      <c r="F8" s="542"/>
      <c r="G8" s="542"/>
    </row>
    <row r="9" spans="1:7" ht="25.5" x14ac:dyDescent="0.2">
      <c r="A9" s="2" t="s">
        <v>52</v>
      </c>
      <c r="B9" s="121"/>
      <c r="C9" s="128" t="s">
        <v>437</v>
      </c>
      <c r="D9" s="128" t="s">
        <v>232</v>
      </c>
      <c r="E9" s="128" t="s">
        <v>233</v>
      </c>
      <c r="F9" s="116"/>
    </row>
    <row r="10" spans="1:7" x14ac:dyDescent="0.2">
      <c r="A10" s="2" t="s">
        <v>52</v>
      </c>
      <c r="B10" s="17" t="s">
        <v>210</v>
      </c>
      <c r="C10" s="117">
        <v>42</v>
      </c>
      <c r="D10" s="117">
        <v>28</v>
      </c>
      <c r="E10" s="117">
        <v>19</v>
      </c>
      <c r="F10" s="118"/>
    </row>
    <row r="11" spans="1:7" x14ac:dyDescent="0.2">
      <c r="A11" s="2" t="s">
        <v>52</v>
      </c>
      <c r="B11" s="17" t="s">
        <v>211</v>
      </c>
      <c r="C11" s="117">
        <v>59</v>
      </c>
      <c r="D11" s="117">
        <v>46</v>
      </c>
      <c r="E11" s="117">
        <v>22</v>
      </c>
      <c r="F11" s="118"/>
    </row>
    <row r="12" spans="1:7" x14ac:dyDescent="0.2">
      <c r="A12" s="2" t="s">
        <v>52</v>
      </c>
      <c r="B12" s="19" t="s">
        <v>234</v>
      </c>
      <c r="C12" s="119">
        <f>SUM(C10:C11)</f>
        <v>101</v>
      </c>
      <c r="D12" s="119">
        <f>SUM(D10:D11)</f>
        <v>74</v>
      </c>
      <c r="E12" s="119">
        <f>SUM(E10:E11)</f>
        <v>41</v>
      </c>
      <c r="F12" s="118"/>
    </row>
    <row r="13" spans="1:7" x14ac:dyDescent="0.2"/>
    <row r="14" spans="1:7" ht="15.75" x14ac:dyDescent="0.2">
      <c r="B14" s="540" t="s">
        <v>235</v>
      </c>
      <c r="C14" s="475"/>
    </row>
    <row r="15" spans="1:7" x14ac:dyDescent="0.2">
      <c r="A15" s="2" t="s">
        <v>53</v>
      </c>
      <c r="B15" s="544" t="s">
        <v>236</v>
      </c>
      <c r="C15" s="544"/>
      <c r="D15" s="544"/>
    </row>
    <row r="16" spans="1:7" x14ac:dyDescent="0.2">
      <c r="A16" s="2" t="s">
        <v>53</v>
      </c>
      <c r="B16" s="122" t="s">
        <v>237</v>
      </c>
      <c r="C16" s="211" t="s">
        <v>830</v>
      </c>
    </row>
    <row r="17" spans="1:7" x14ac:dyDescent="0.2">
      <c r="A17" s="2" t="s">
        <v>53</v>
      </c>
      <c r="B17" s="122" t="s">
        <v>56</v>
      </c>
      <c r="C17" s="211"/>
    </row>
    <row r="18" spans="1:7" x14ac:dyDescent="0.2">
      <c r="A18" s="2" t="s">
        <v>53</v>
      </c>
      <c r="B18" s="122" t="s">
        <v>238</v>
      </c>
      <c r="C18" s="211" t="s">
        <v>830</v>
      </c>
    </row>
    <row r="19" spans="1:7" x14ac:dyDescent="0.2">
      <c r="A19" s="2" t="s">
        <v>53</v>
      </c>
      <c r="B19" s="122" t="s">
        <v>239</v>
      </c>
      <c r="C19" s="211"/>
    </row>
    <row r="20" spans="1:7" x14ac:dyDescent="0.2"/>
    <row r="21" spans="1:7" ht="12.75" customHeight="1" x14ac:dyDescent="0.2">
      <c r="A21" s="2" t="s">
        <v>54</v>
      </c>
      <c r="B21" s="446"/>
      <c r="C21" s="447"/>
      <c r="D21" s="448"/>
      <c r="E21" s="34" t="s">
        <v>419</v>
      </c>
      <c r="F21" s="34" t="s">
        <v>420</v>
      </c>
      <c r="G21" s="30"/>
    </row>
    <row r="22" spans="1:7" ht="40.5" customHeight="1" x14ac:dyDescent="0.2">
      <c r="A22" s="2" t="s">
        <v>54</v>
      </c>
      <c r="B22" s="410" t="s">
        <v>240</v>
      </c>
      <c r="C22" s="449"/>
      <c r="D22" s="450"/>
      <c r="E22" s="34" t="s">
        <v>830</v>
      </c>
      <c r="F22" s="297"/>
      <c r="G22" s="30"/>
    </row>
    <row r="23" spans="1:7" ht="24.75" customHeight="1" x14ac:dyDescent="0.2">
      <c r="A23" s="2" t="s">
        <v>54</v>
      </c>
      <c r="B23" s="445" t="s">
        <v>57</v>
      </c>
      <c r="C23" s="445"/>
      <c r="D23" s="445"/>
      <c r="E23" s="34">
        <v>12</v>
      </c>
      <c r="F23" s="113"/>
      <c r="G23" s="30"/>
    </row>
    <row r="24" spans="1:7" x14ac:dyDescent="0.2"/>
    <row r="25" spans="1:7" x14ac:dyDescent="0.2">
      <c r="A25" s="2" t="s">
        <v>55</v>
      </c>
      <c r="B25" s="543" t="s">
        <v>402</v>
      </c>
      <c r="C25" s="463"/>
      <c r="D25" s="463"/>
      <c r="E25" s="463"/>
      <c r="F25" s="87"/>
    </row>
    <row r="26" spans="1:7" ht="22.5" x14ac:dyDescent="0.2">
      <c r="A26" s="2" t="s">
        <v>55</v>
      </c>
      <c r="B26" s="124"/>
      <c r="C26" s="125" t="s">
        <v>403</v>
      </c>
      <c r="D26" s="125" t="s">
        <v>404</v>
      </c>
      <c r="E26" s="125" t="s">
        <v>405</v>
      </c>
      <c r="F26" s="125" t="s">
        <v>406</v>
      </c>
      <c r="G26" s="125" t="s">
        <v>407</v>
      </c>
    </row>
    <row r="27" spans="1:7" x14ac:dyDescent="0.2">
      <c r="A27" s="2" t="s">
        <v>55</v>
      </c>
      <c r="B27" s="8" t="s">
        <v>408</v>
      </c>
      <c r="C27" s="297" t="s">
        <v>830</v>
      </c>
      <c r="D27" s="297"/>
      <c r="E27" s="34"/>
      <c r="F27" s="34"/>
      <c r="G27" s="34"/>
    </row>
    <row r="28" spans="1:7" x14ac:dyDescent="0.2">
      <c r="A28" s="2" t="s">
        <v>55</v>
      </c>
      <c r="B28" s="8" t="s">
        <v>409</v>
      </c>
      <c r="C28" s="297" t="s">
        <v>830</v>
      </c>
      <c r="D28" s="34"/>
      <c r="E28" s="34"/>
      <c r="F28" s="34"/>
      <c r="G28" s="34"/>
    </row>
    <row r="29" spans="1:7" ht="25.5" x14ac:dyDescent="0.2">
      <c r="A29" s="2" t="s">
        <v>55</v>
      </c>
      <c r="B29" s="8" t="s">
        <v>410</v>
      </c>
      <c r="C29" s="297" t="s">
        <v>830</v>
      </c>
      <c r="D29" s="34"/>
      <c r="E29" s="34"/>
      <c r="F29" s="34"/>
      <c r="G29" s="34"/>
    </row>
    <row r="30" spans="1:7" x14ac:dyDescent="0.2">
      <c r="A30" s="2" t="s">
        <v>55</v>
      </c>
      <c r="B30" s="8" t="s">
        <v>764</v>
      </c>
      <c r="C30" s="34"/>
      <c r="D30" s="297" t="s">
        <v>830</v>
      </c>
      <c r="E30" s="34"/>
      <c r="F30" s="34"/>
      <c r="G30" s="34"/>
    </row>
    <row r="31" spans="1:7" x14ac:dyDescent="0.2">
      <c r="A31" s="2" t="s">
        <v>55</v>
      </c>
      <c r="B31" s="8" t="s">
        <v>762</v>
      </c>
      <c r="C31" s="297" t="s">
        <v>830</v>
      </c>
      <c r="D31" s="34"/>
      <c r="E31" s="34"/>
      <c r="F31" s="34"/>
      <c r="G31" s="34"/>
    </row>
    <row r="32" spans="1:7" ht="40.5" customHeight="1" x14ac:dyDescent="0.2">
      <c r="A32" s="2" t="s">
        <v>55</v>
      </c>
      <c r="B32" s="8" t="s">
        <v>411</v>
      </c>
      <c r="C32" s="297"/>
      <c r="D32" s="34" t="s">
        <v>830</v>
      </c>
      <c r="E32" s="34"/>
      <c r="F32" s="34"/>
      <c r="G32" s="34"/>
    </row>
    <row r="33" spans="1:7" x14ac:dyDescent="0.2"/>
    <row r="34" spans="1:7" ht="27" customHeight="1" x14ac:dyDescent="0.2">
      <c r="A34" s="2" t="s">
        <v>60</v>
      </c>
      <c r="B34" s="445" t="s">
        <v>58</v>
      </c>
      <c r="C34" s="445"/>
      <c r="D34" s="445"/>
      <c r="E34" s="387"/>
      <c r="F34" s="71"/>
      <c r="G34" s="30"/>
    </row>
    <row r="35" spans="1:7" x14ac:dyDescent="0.2"/>
    <row r="36" spans="1:7" ht="26.25" customHeight="1" x14ac:dyDescent="0.2">
      <c r="A36" s="2" t="s">
        <v>61</v>
      </c>
      <c r="B36" s="445" t="s">
        <v>59</v>
      </c>
      <c r="C36" s="445"/>
      <c r="D36" s="445"/>
      <c r="E36" s="348">
        <v>2.4</v>
      </c>
      <c r="F36" s="71"/>
      <c r="G36" s="30"/>
    </row>
    <row r="37" spans="1:7" x14ac:dyDescent="0.2"/>
    <row r="38" spans="1:7" x14ac:dyDescent="0.2">
      <c r="A38" s="2" t="s">
        <v>62</v>
      </c>
      <c r="B38" s="465" t="s">
        <v>412</v>
      </c>
      <c r="C38" s="451"/>
      <c r="D38" s="451"/>
      <c r="E38" s="451"/>
      <c r="F38" s="451"/>
      <c r="G38" s="536"/>
    </row>
    <row r="39" spans="1:7" x14ac:dyDescent="0.2">
      <c r="A39" s="2"/>
      <c r="B39" s="537"/>
      <c r="C39" s="538"/>
      <c r="D39" s="538"/>
      <c r="E39" s="538"/>
      <c r="F39" s="538"/>
      <c r="G39" s="539"/>
    </row>
    <row r="40" spans="1:7" x14ac:dyDescent="0.2"/>
    <row r="41" spans="1:7" ht="37.5" customHeight="1" x14ac:dyDescent="0.2">
      <c r="A41" s="2" t="s">
        <v>64</v>
      </c>
      <c r="B41" s="538" t="s">
        <v>63</v>
      </c>
      <c r="C41" s="538"/>
      <c r="D41" s="538"/>
      <c r="E41" s="538"/>
      <c r="F41" s="538"/>
      <c r="G41" s="538"/>
    </row>
    <row r="42" spans="1:7" ht="22.5" x14ac:dyDescent="0.2">
      <c r="A42" s="2" t="s">
        <v>64</v>
      </c>
      <c r="B42" s="124"/>
      <c r="C42" s="215" t="s">
        <v>413</v>
      </c>
      <c r="D42" s="215" t="s">
        <v>414</v>
      </c>
      <c r="E42" s="215" t="s">
        <v>415</v>
      </c>
      <c r="F42" s="215" t="s">
        <v>416</v>
      </c>
      <c r="G42" s="215" t="s">
        <v>417</v>
      </c>
    </row>
    <row r="43" spans="1:7" x14ac:dyDescent="0.2">
      <c r="A43" s="2" t="s">
        <v>64</v>
      </c>
      <c r="B43" s="9" t="s">
        <v>237</v>
      </c>
      <c r="C43" s="127">
        <v>43191</v>
      </c>
      <c r="D43" s="127">
        <v>43221</v>
      </c>
      <c r="E43" s="127"/>
      <c r="F43" s="127">
        <v>43221</v>
      </c>
      <c r="G43" s="211" t="s">
        <v>830</v>
      </c>
    </row>
    <row r="44" spans="1:7" x14ac:dyDescent="0.2">
      <c r="A44" s="2" t="s">
        <v>64</v>
      </c>
      <c r="B44" s="9" t="s">
        <v>56</v>
      </c>
      <c r="C44" s="127"/>
      <c r="D44" s="127"/>
      <c r="E44" s="127"/>
      <c r="F44" s="127"/>
      <c r="G44" s="211"/>
    </row>
    <row r="45" spans="1:7" x14ac:dyDescent="0.2">
      <c r="A45" s="2" t="s">
        <v>64</v>
      </c>
      <c r="B45" s="9" t="s">
        <v>238</v>
      </c>
      <c r="C45" s="127">
        <v>43435</v>
      </c>
      <c r="D45" s="127">
        <v>43101</v>
      </c>
      <c r="E45" s="127"/>
      <c r="F45" s="127">
        <v>43115</v>
      </c>
      <c r="G45" s="211" t="s">
        <v>830</v>
      </c>
    </row>
    <row r="46" spans="1:7" x14ac:dyDescent="0.2">
      <c r="A46" s="2" t="s">
        <v>64</v>
      </c>
      <c r="B46" s="9" t="s">
        <v>239</v>
      </c>
      <c r="C46" s="127"/>
      <c r="D46" s="127"/>
      <c r="E46" s="127"/>
      <c r="F46" s="127"/>
      <c r="G46" s="211"/>
    </row>
    <row r="47" spans="1:7" x14ac:dyDescent="0.2"/>
    <row r="48" spans="1:7" ht="12.75" customHeight="1" x14ac:dyDescent="0.2">
      <c r="A48" s="2" t="s">
        <v>65</v>
      </c>
      <c r="B48" s="446"/>
      <c r="C48" s="447"/>
      <c r="D48" s="448"/>
      <c r="E48" s="34" t="s">
        <v>419</v>
      </c>
      <c r="F48" s="34" t="s">
        <v>420</v>
      </c>
      <c r="G48" s="120"/>
    </row>
    <row r="49" spans="1:7" ht="26.25" customHeight="1" x14ac:dyDescent="0.2">
      <c r="A49" s="2" t="s">
        <v>65</v>
      </c>
      <c r="B49" s="410" t="s">
        <v>45</v>
      </c>
      <c r="C49" s="449"/>
      <c r="D49" s="450"/>
      <c r="E49" s="34"/>
      <c r="F49" s="297"/>
      <c r="G49" s="49"/>
    </row>
    <row r="50" spans="1:7" x14ac:dyDescent="0.2">
      <c r="B50" s="98"/>
      <c r="C50" s="98"/>
      <c r="D50" s="98"/>
      <c r="E50" s="113"/>
      <c r="F50" s="113"/>
    </row>
    <row r="51" spans="1:7" x14ac:dyDescent="0.2">
      <c r="A51" s="2" t="s">
        <v>66</v>
      </c>
      <c r="B51" s="465" t="s">
        <v>67</v>
      </c>
      <c r="C51" s="451"/>
      <c r="D51" s="451"/>
      <c r="E51" s="451"/>
      <c r="F51" s="451"/>
      <c r="G51" s="536"/>
    </row>
    <row r="52" spans="1:7" x14ac:dyDescent="0.2">
      <c r="A52" s="2"/>
      <c r="B52" s="537"/>
      <c r="C52" s="538"/>
      <c r="D52" s="538"/>
      <c r="E52" s="538"/>
      <c r="F52" s="538"/>
      <c r="G52" s="539"/>
    </row>
    <row r="53" spans="1:7" x14ac:dyDescent="0.2"/>
    <row r="54" spans="1:7" ht="15.75" x14ac:dyDescent="0.2">
      <c r="B54" s="540" t="s">
        <v>68</v>
      </c>
      <c r="C54" s="475"/>
    </row>
    <row r="55" spans="1:7" ht="27.75" customHeight="1" x14ac:dyDescent="0.2">
      <c r="A55" s="2" t="s">
        <v>69</v>
      </c>
      <c r="B55" s="445" t="s">
        <v>70</v>
      </c>
      <c r="C55" s="445"/>
      <c r="D55" s="445"/>
      <c r="E55" s="383" t="s">
        <v>867</v>
      </c>
      <c r="G55" s="30"/>
    </row>
    <row r="56" spans="1:7" x14ac:dyDescent="0.2"/>
    <row r="57" spans="1:7" x14ac:dyDescent="0.2">
      <c r="A57" s="2" t="s">
        <v>681</v>
      </c>
      <c r="B57" s="446"/>
      <c r="C57" s="447"/>
      <c r="D57" s="448"/>
      <c r="E57" s="34" t="s">
        <v>46</v>
      </c>
      <c r="F57" s="34" t="s">
        <v>71</v>
      </c>
    </row>
    <row r="58" spans="1:7" ht="26.25" customHeight="1" x14ac:dyDescent="0.2">
      <c r="A58" s="2" t="s">
        <v>681</v>
      </c>
      <c r="B58" s="410" t="s">
        <v>680</v>
      </c>
      <c r="C58" s="449"/>
      <c r="D58" s="450"/>
      <c r="E58" s="34">
        <v>64</v>
      </c>
      <c r="F58" s="297" t="s">
        <v>839</v>
      </c>
    </row>
    <row r="59" spans="1:7" x14ac:dyDescent="0.2"/>
    <row r="60" spans="1:7" x14ac:dyDescent="0.2">
      <c r="A60" s="2" t="s">
        <v>683</v>
      </c>
      <c r="B60" s="446"/>
      <c r="C60" s="447"/>
      <c r="D60" s="448"/>
      <c r="E60" s="34" t="s">
        <v>46</v>
      </c>
      <c r="F60" s="34" t="s">
        <v>71</v>
      </c>
    </row>
    <row r="61" spans="1:7" ht="27" customHeight="1" x14ac:dyDescent="0.2">
      <c r="A61" s="2" t="s">
        <v>683</v>
      </c>
      <c r="B61" s="410" t="s">
        <v>682</v>
      </c>
      <c r="C61" s="449"/>
      <c r="D61" s="450"/>
      <c r="E61" s="34">
        <v>64</v>
      </c>
      <c r="F61" s="297" t="s">
        <v>839</v>
      </c>
    </row>
    <row r="62" spans="1:7" x14ac:dyDescent="0.2">
      <c r="B62" s="6"/>
      <c r="C62" s="6"/>
      <c r="D62" s="6"/>
      <c r="E62" s="6"/>
      <c r="F62" s="6"/>
      <c r="G62" s="6"/>
    </row>
    <row r="63" spans="1:7" ht="27.75" customHeight="1" x14ac:dyDescent="0.2">
      <c r="A63" s="2" t="s">
        <v>684</v>
      </c>
      <c r="B63" s="445" t="s">
        <v>47</v>
      </c>
      <c r="C63" s="445"/>
      <c r="D63" s="445"/>
      <c r="E63" s="126">
        <v>0</v>
      </c>
      <c r="F63" s="29"/>
      <c r="G63" s="30"/>
    </row>
    <row r="64" spans="1:7" x14ac:dyDescent="0.2">
      <c r="A64" s="2"/>
      <c r="B64" s="29"/>
      <c r="C64" s="29"/>
      <c r="D64" s="29"/>
      <c r="E64" s="29"/>
      <c r="F64" s="29"/>
      <c r="G64" s="30"/>
    </row>
    <row r="65" spans="1:7" ht="26.25" customHeight="1" x14ac:dyDescent="0.2">
      <c r="A65" s="2" t="s">
        <v>685</v>
      </c>
      <c r="B65" s="445" t="s">
        <v>686</v>
      </c>
      <c r="C65" s="445"/>
      <c r="D65" s="445"/>
      <c r="E65" s="126">
        <v>72</v>
      </c>
      <c r="F65" s="29"/>
      <c r="G65" s="30"/>
    </row>
    <row r="66" spans="1:7" x14ac:dyDescent="0.2">
      <c r="A66" s="2"/>
      <c r="B66" s="29"/>
      <c r="C66" s="29"/>
      <c r="D66" s="29"/>
      <c r="E66" s="29"/>
      <c r="F66" s="29"/>
      <c r="G66" s="30"/>
    </row>
    <row r="67" spans="1:7" x14ac:dyDescent="0.2">
      <c r="A67" s="2" t="s">
        <v>687</v>
      </c>
      <c r="B67" s="465" t="s">
        <v>48</v>
      </c>
      <c r="C67" s="451"/>
      <c r="D67" s="451"/>
      <c r="E67" s="451"/>
      <c r="F67" s="451"/>
      <c r="G67" s="536"/>
    </row>
    <row r="68" spans="1:7" x14ac:dyDescent="0.2">
      <c r="A68" s="2"/>
      <c r="B68" s="537"/>
      <c r="C68" s="538"/>
      <c r="D68" s="538"/>
      <c r="E68" s="538"/>
      <c r="F68" s="538"/>
      <c r="G68" s="539"/>
    </row>
    <row r="69" spans="1:7" x14ac:dyDescent="0.2"/>
  </sheetData>
  <mergeCells count="27">
    <mergeCell ref="A1:G1"/>
    <mergeCell ref="B8:G8"/>
    <mergeCell ref="B25:E25"/>
    <mergeCell ref="B34:D34"/>
    <mergeCell ref="B4:D4"/>
    <mergeCell ref="B5:D5"/>
    <mergeCell ref="B6:D6"/>
    <mergeCell ref="B23:D23"/>
    <mergeCell ref="B14:C14"/>
    <mergeCell ref="B15:D15"/>
    <mergeCell ref="B21:D21"/>
    <mergeCell ref="B22:D22"/>
    <mergeCell ref="B67:G68"/>
    <mergeCell ref="B55:D55"/>
    <mergeCell ref="B57:D57"/>
    <mergeCell ref="B58:D58"/>
    <mergeCell ref="B60:D60"/>
    <mergeCell ref="B61:D61"/>
    <mergeCell ref="B63:D63"/>
    <mergeCell ref="B65:D65"/>
    <mergeCell ref="B48:D48"/>
    <mergeCell ref="B49:D49"/>
    <mergeCell ref="B51:G52"/>
    <mergeCell ref="B54:C54"/>
    <mergeCell ref="B36:D36"/>
    <mergeCell ref="B38:G39"/>
    <mergeCell ref="B41:G41"/>
  </mergeCells>
  <phoneticPr fontId="0" type="noConversion"/>
  <pageMargins left="0.75" right="0.75" top="1" bottom="1" header="0.5" footer="0.5"/>
  <pageSetup scale="75" orientation="portrait" r:id="rId1"/>
  <headerFooter alignWithMargins="0">
    <oddHeader>&amp;CCommon Data Set 2000-2001</oddHeader>
    <oddFooter>&amp;C&amp;A&amp;RPage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showRowColHeaders="0" showRuler="0" view="pageLayout" zoomScaleNormal="100" workbookViewId="0">
      <selection sqref="A1:C1"/>
    </sheetView>
  </sheetViews>
  <sheetFormatPr defaultColWidth="0" defaultRowHeight="12.75" zeroHeight="1" x14ac:dyDescent="0.2"/>
  <cols>
    <col min="1" max="1" width="4.42578125" style="1" customWidth="1"/>
    <col min="2" max="2" width="66.28515625" customWidth="1"/>
    <col min="3" max="3" width="12.7109375" customWidth="1"/>
    <col min="4" max="4" width="9.140625" customWidth="1"/>
  </cols>
  <sheetData>
    <row r="1" spans="1:3" ht="18" x14ac:dyDescent="0.2">
      <c r="A1" s="405" t="s">
        <v>666</v>
      </c>
      <c r="B1" s="405"/>
      <c r="C1" s="405"/>
    </row>
    <row r="2" spans="1:3" ht="28.5" customHeight="1" x14ac:dyDescent="0.2">
      <c r="A2" s="2" t="s">
        <v>554</v>
      </c>
      <c r="B2" s="545" t="s">
        <v>667</v>
      </c>
      <c r="C2" s="546"/>
    </row>
    <row r="3" spans="1:3" x14ac:dyDescent="0.2">
      <c r="A3" s="2" t="s">
        <v>554</v>
      </c>
      <c r="B3" s="9" t="s">
        <v>668</v>
      </c>
      <c r="C3" s="318"/>
    </row>
    <row r="4" spans="1:3" x14ac:dyDescent="0.2">
      <c r="A4" s="2" t="s">
        <v>554</v>
      </c>
      <c r="B4" s="207" t="s">
        <v>382</v>
      </c>
      <c r="C4" s="318"/>
    </row>
    <row r="5" spans="1:3" x14ac:dyDescent="0.2">
      <c r="A5" s="2" t="s">
        <v>554</v>
      </c>
      <c r="B5" s="9" t="s">
        <v>669</v>
      </c>
      <c r="C5" s="318" t="s">
        <v>830</v>
      </c>
    </row>
    <row r="6" spans="1:3" x14ac:dyDescent="0.2">
      <c r="A6" s="2" t="s">
        <v>554</v>
      </c>
      <c r="B6" s="9" t="s">
        <v>670</v>
      </c>
      <c r="C6" s="318"/>
    </row>
    <row r="7" spans="1:3" x14ac:dyDescent="0.2">
      <c r="A7" s="2" t="s">
        <v>554</v>
      </c>
      <c r="B7" s="9" t="s">
        <v>671</v>
      </c>
      <c r="C7" s="318" t="s">
        <v>830</v>
      </c>
    </row>
    <row r="8" spans="1:3" x14ac:dyDescent="0.2">
      <c r="A8" s="2" t="s">
        <v>554</v>
      </c>
      <c r="B8" s="9" t="s">
        <v>672</v>
      </c>
      <c r="C8" s="318" t="s">
        <v>830</v>
      </c>
    </row>
    <row r="9" spans="1:3" x14ac:dyDescent="0.2">
      <c r="A9" s="2" t="s">
        <v>554</v>
      </c>
      <c r="B9" s="9" t="s">
        <v>673</v>
      </c>
      <c r="C9" s="318"/>
    </row>
    <row r="10" spans="1:3" x14ac:dyDescent="0.2">
      <c r="A10" s="2" t="s">
        <v>554</v>
      </c>
      <c r="B10" s="9" t="s">
        <v>25</v>
      </c>
      <c r="C10" s="318" t="s">
        <v>830</v>
      </c>
    </row>
    <row r="11" spans="1:3" x14ac:dyDescent="0.2">
      <c r="A11" s="2" t="s">
        <v>554</v>
      </c>
      <c r="B11" s="9" t="s">
        <v>26</v>
      </c>
      <c r="C11" s="318"/>
    </row>
    <row r="12" spans="1:3" x14ac:dyDescent="0.2">
      <c r="A12" s="2" t="s">
        <v>554</v>
      </c>
      <c r="B12" s="9" t="s">
        <v>27</v>
      </c>
      <c r="C12" s="318" t="s">
        <v>830</v>
      </c>
    </row>
    <row r="13" spans="1:3" x14ac:dyDescent="0.2">
      <c r="A13" s="2" t="s">
        <v>554</v>
      </c>
      <c r="B13" s="9" t="s">
        <v>28</v>
      </c>
      <c r="C13" s="318" t="s">
        <v>830</v>
      </c>
    </row>
    <row r="14" spans="1:3" x14ac:dyDescent="0.2">
      <c r="A14" s="2" t="s">
        <v>554</v>
      </c>
      <c r="B14" s="9" t="s">
        <v>29</v>
      </c>
      <c r="C14" s="318" t="s">
        <v>830</v>
      </c>
    </row>
    <row r="15" spans="1:3" x14ac:dyDescent="0.2">
      <c r="A15" s="2" t="s">
        <v>554</v>
      </c>
      <c r="B15" s="9" t="s">
        <v>30</v>
      </c>
      <c r="C15" s="318" t="s">
        <v>830</v>
      </c>
    </row>
    <row r="16" spans="1:3" x14ac:dyDescent="0.2">
      <c r="A16" s="2" t="s">
        <v>554</v>
      </c>
      <c r="B16" s="9" t="s">
        <v>31</v>
      </c>
      <c r="C16" s="318" t="s">
        <v>830</v>
      </c>
    </row>
    <row r="17" spans="1:3" x14ac:dyDescent="0.2">
      <c r="A17" s="2" t="s">
        <v>554</v>
      </c>
      <c r="B17" s="9" t="s">
        <v>32</v>
      </c>
      <c r="C17" s="318" t="s">
        <v>830</v>
      </c>
    </row>
    <row r="18" spans="1:3" x14ac:dyDescent="0.2">
      <c r="A18" s="2" t="s">
        <v>554</v>
      </c>
      <c r="B18" s="9" t="s">
        <v>33</v>
      </c>
      <c r="C18" s="318" t="s">
        <v>830</v>
      </c>
    </row>
    <row r="19" spans="1:3" x14ac:dyDescent="0.2">
      <c r="A19" s="2" t="s">
        <v>554</v>
      </c>
      <c r="B19" s="9" t="s">
        <v>34</v>
      </c>
      <c r="C19" s="318"/>
    </row>
    <row r="20" spans="1:3" x14ac:dyDescent="0.2">
      <c r="A20" s="2" t="s">
        <v>554</v>
      </c>
      <c r="B20" s="88" t="s">
        <v>35</v>
      </c>
      <c r="C20" s="318"/>
    </row>
    <row r="21" spans="1:3" x14ac:dyDescent="0.2">
      <c r="B21" s="547"/>
      <c r="C21" s="498"/>
    </row>
    <row r="22" spans="1:3" x14ac:dyDescent="0.2">
      <c r="B22" s="6"/>
      <c r="C22" s="6"/>
    </row>
    <row r="23" spans="1:3" x14ac:dyDescent="0.2">
      <c r="A23" s="2" t="s">
        <v>555</v>
      </c>
      <c r="B23" s="3" t="s">
        <v>621</v>
      </c>
    </row>
    <row r="24" spans="1:3" x14ac:dyDescent="0.2"/>
    <row r="25" spans="1:3" ht="24.75" customHeight="1" x14ac:dyDescent="0.2">
      <c r="A25" s="89" t="s">
        <v>556</v>
      </c>
      <c r="B25" s="29" t="s">
        <v>36</v>
      </c>
      <c r="C25" s="29"/>
    </row>
    <row r="26" spans="1:3" x14ac:dyDescent="0.2">
      <c r="A26" s="89" t="s">
        <v>556</v>
      </c>
      <c r="B26" s="9" t="s">
        <v>37</v>
      </c>
      <c r="C26" s="318" t="s">
        <v>830</v>
      </c>
    </row>
    <row r="27" spans="1:3" x14ac:dyDescent="0.2">
      <c r="A27" s="89" t="s">
        <v>556</v>
      </c>
      <c r="B27" s="9" t="s">
        <v>38</v>
      </c>
      <c r="C27" s="318"/>
    </row>
    <row r="28" spans="1:3" x14ac:dyDescent="0.2">
      <c r="A28" s="89" t="s">
        <v>556</v>
      </c>
      <c r="B28" s="9" t="s">
        <v>39</v>
      </c>
      <c r="C28" s="318" t="s">
        <v>830</v>
      </c>
    </row>
    <row r="29" spans="1:3" x14ac:dyDescent="0.2">
      <c r="A29" s="89" t="s">
        <v>556</v>
      </c>
      <c r="B29" s="9" t="s">
        <v>40</v>
      </c>
      <c r="C29" s="318"/>
    </row>
    <row r="30" spans="1:3" x14ac:dyDescent="0.2">
      <c r="A30" s="89" t="s">
        <v>556</v>
      </c>
      <c r="B30" s="9" t="s">
        <v>751</v>
      </c>
      <c r="C30" s="318"/>
    </row>
    <row r="31" spans="1:3" x14ac:dyDescent="0.2">
      <c r="A31" s="89" t="s">
        <v>556</v>
      </c>
      <c r="B31" s="9" t="s">
        <v>41</v>
      </c>
      <c r="C31" s="318" t="s">
        <v>830</v>
      </c>
    </row>
    <row r="32" spans="1:3" x14ac:dyDescent="0.2">
      <c r="A32" s="89" t="s">
        <v>556</v>
      </c>
      <c r="B32" s="9" t="s">
        <v>747</v>
      </c>
      <c r="C32" s="318" t="s">
        <v>830</v>
      </c>
    </row>
    <row r="33" spans="1:3" x14ac:dyDescent="0.2">
      <c r="A33" s="89" t="s">
        <v>556</v>
      </c>
      <c r="B33" s="9" t="s">
        <v>42</v>
      </c>
      <c r="C33" s="318"/>
    </row>
    <row r="34" spans="1:3" x14ac:dyDescent="0.2">
      <c r="A34" s="89" t="s">
        <v>556</v>
      </c>
      <c r="B34" s="9" t="s">
        <v>43</v>
      </c>
      <c r="C34" s="318" t="s">
        <v>830</v>
      </c>
    </row>
    <row r="35" spans="1:3" x14ac:dyDescent="0.2">
      <c r="A35" s="89" t="s">
        <v>556</v>
      </c>
      <c r="B35" s="9" t="s">
        <v>44</v>
      </c>
      <c r="C35" s="318" t="s">
        <v>830</v>
      </c>
    </row>
    <row r="36" spans="1:3" x14ac:dyDescent="0.2">
      <c r="A36" s="89" t="s">
        <v>556</v>
      </c>
      <c r="B36" s="88" t="s">
        <v>197</v>
      </c>
      <c r="C36" s="318" t="s">
        <v>830</v>
      </c>
    </row>
    <row r="37" spans="1:3" x14ac:dyDescent="0.2">
      <c r="B37" s="548"/>
      <c r="C37" s="549"/>
    </row>
    <row r="38" spans="1:3" x14ac:dyDescent="0.2"/>
    <row r="39" spans="1:3" ht="15.75" x14ac:dyDescent="0.2">
      <c r="B39" s="264"/>
    </row>
    <row r="40" spans="1:3" x14ac:dyDescent="0.2"/>
  </sheetData>
  <mergeCells count="4">
    <mergeCell ref="A1:C1"/>
    <mergeCell ref="B2:C2"/>
    <mergeCell ref="B21:C21"/>
    <mergeCell ref="B37:C37"/>
  </mergeCells>
  <phoneticPr fontId="0" type="noConversion"/>
  <pageMargins left="0.75" right="0.75" top="1" bottom="1" header="0.5" footer="0.5"/>
  <pageSetup scale="75" orientation="portrait" r:id="rId1"/>
  <headerFooter alignWithMargins="0">
    <oddHeader>&amp;CCommon Data Set 2000-2001</oddHeader>
    <oddFooter>&amp;C&amp;A&amp;RPage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8"/>
  <sheetViews>
    <sheetView showGridLines="0" showRowColHeaders="0" showRuler="0" view="pageLayout" zoomScaleNormal="100" workbookViewId="0">
      <selection sqref="A1:F1"/>
    </sheetView>
  </sheetViews>
  <sheetFormatPr defaultColWidth="0" defaultRowHeight="12.75" zeroHeight="1" x14ac:dyDescent="0.2"/>
  <cols>
    <col min="1" max="1" width="3.85546875" style="1" customWidth="1"/>
    <col min="2" max="2" width="27" customWidth="1"/>
    <col min="3" max="3" width="4.7109375" customWidth="1"/>
    <col min="4" max="4" width="10.7109375" customWidth="1"/>
    <col min="5" max="6" width="16.7109375" customWidth="1"/>
    <col min="7" max="7" width="9.140625" customWidth="1"/>
    <col min="8" max="8" width="0.7109375" customWidth="1"/>
  </cols>
  <sheetData>
    <row r="1" spans="1:6" ht="18" x14ac:dyDescent="0.2">
      <c r="A1" s="405" t="s">
        <v>688</v>
      </c>
      <c r="B1" s="405"/>
      <c r="C1" s="405"/>
      <c r="D1" s="405"/>
      <c r="E1" s="406"/>
      <c r="F1" s="406"/>
    </row>
    <row r="2" spans="1:6" ht="8.25" customHeight="1" x14ac:dyDescent="0.2"/>
    <row r="3" spans="1:6" ht="28.5" customHeight="1" x14ac:dyDescent="0.2">
      <c r="A3" s="293" t="s">
        <v>302</v>
      </c>
      <c r="B3" s="560" t="s">
        <v>868</v>
      </c>
      <c r="C3" s="561"/>
      <c r="D3" s="561"/>
      <c r="E3" s="562"/>
      <c r="F3" s="562"/>
    </row>
    <row r="4" spans="1:6" ht="37.5" customHeight="1" x14ac:dyDescent="0.2">
      <c r="A4" s="2" t="s">
        <v>302</v>
      </c>
      <c r="B4" s="492"/>
      <c r="C4" s="498"/>
      <c r="D4" s="498"/>
      <c r="E4" s="135" t="s">
        <v>511</v>
      </c>
      <c r="F4" s="130" t="s">
        <v>212</v>
      </c>
    </row>
    <row r="5" spans="1:6" ht="39.75" customHeight="1" x14ac:dyDescent="0.2">
      <c r="A5" s="2" t="s">
        <v>302</v>
      </c>
      <c r="B5" s="467" t="s">
        <v>383</v>
      </c>
      <c r="C5" s="512"/>
      <c r="D5" s="512"/>
      <c r="E5" s="365">
        <v>0.2</v>
      </c>
      <c r="F5" s="366">
        <v>0.22</v>
      </c>
    </row>
    <row r="6" spans="1:6" x14ac:dyDescent="0.2">
      <c r="A6" s="2" t="s">
        <v>302</v>
      </c>
      <c r="B6" s="419" t="s">
        <v>689</v>
      </c>
      <c r="C6" s="498"/>
      <c r="D6" s="498"/>
      <c r="E6" s="319">
        <v>0</v>
      </c>
      <c r="F6" s="366">
        <v>0.26</v>
      </c>
    </row>
    <row r="7" spans="1:6" x14ac:dyDescent="0.2">
      <c r="A7" s="2" t="s">
        <v>302</v>
      </c>
      <c r="B7" s="419" t="s">
        <v>690</v>
      </c>
      <c r="C7" s="498"/>
      <c r="D7" s="498"/>
      <c r="E7" s="319">
        <v>0</v>
      </c>
      <c r="F7" s="366">
        <v>0.2</v>
      </c>
    </row>
    <row r="8" spans="1:6" ht="24.75" customHeight="1" x14ac:dyDescent="0.2">
      <c r="A8" s="2" t="s">
        <v>302</v>
      </c>
      <c r="B8" s="419" t="s">
        <v>691</v>
      </c>
      <c r="C8" s="498"/>
      <c r="D8" s="498"/>
      <c r="E8" s="319">
        <v>1</v>
      </c>
      <c r="F8" s="366">
        <v>0.85</v>
      </c>
    </row>
    <row r="9" spans="1:6" x14ac:dyDescent="0.2">
      <c r="A9" s="2" t="s">
        <v>302</v>
      </c>
      <c r="B9" s="419" t="s">
        <v>692</v>
      </c>
      <c r="C9" s="498"/>
      <c r="D9" s="498"/>
      <c r="E9" s="319">
        <v>0</v>
      </c>
      <c r="F9" s="366">
        <v>0.15</v>
      </c>
    </row>
    <row r="10" spans="1:6" x14ac:dyDescent="0.2">
      <c r="A10" s="2" t="s">
        <v>302</v>
      </c>
      <c r="B10" s="419" t="s">
        <v>693</v>
      </c>
      <c r="C10" s="498"/>
      <c r="D10" s="498"/>
      <c r="E10" s="319">
        <v>0</v>
      </c>
      <c r="F10" s="366">
        <v>0</v>
      </c>
    </row>
    <row r="11" spans="1:6" x14ac:dyDescent="0.2">
      <c r="A11" s="2" t="s">
        <v>302</v>
      </c>
      <c r="B11" s="419" t="s">
        <v>694</v>
      </c>
      <c r="C11" s="498"/>
      <c r="D11" s="498"/>
      <c r="E11" s="356">
        <v>18</v>
      </c>
      <c r="F11" s="356">
        <v>20</v>
      </c>
    </row>
    <row r="12" spans="1:6" x14ac:dyDescent="0.2">
      <c r="A12" s="2" t="s">
        <v>302</v>
      </c>
      <c r="B12" s="419" t="s">
        <v>695</v>
      </c>
      <c r="C12" s="498"/>
      <c r="D12" s="498"/>
      <c r="E12" s="356">
        <v>18</v>
      </c>
      <c r="F12" s="356">
        <v>20</v>
      </c>
    </row>
    <row r="13" spans="1:6" ht="9.75" customHeight="1" x14ac:dyDescent="0.2"/>
    <row r="14" spans="1:6" x14ac:dyDescent="0.2">
      <c r="A14" s="2" t="s">
        <v>301</v>
      </c>
      <c r="B14" s="550" t="s">
        <v>512</v>
      </c>
      <c r="C14" s="407"/>
      <c r="D14" s="407"/>
      <c r="E14" s="528"/>
      <c r="F14" s="528"/>
    </row>
    <row r="15" spans="1:6" x14ac:dyDescent="0.2">
      <c r="A15" s="2" t="s">
        <v>301</v>
      </c>
      <c r="B15" s="269" t="s">
        <v>507</v>
      </c>
      <c r="C15" s="363"/>
      <c r="D15" s="7"/>
      <c r="E15" s="163"/>
      <c r="F15" s="163"/>
    </row>
    <row r="16" spans="1:6" x14ac:dyDescent="0.2">
      <c r="A16" s="2" t="s">
        <v>301</v>
      </c>
      <c r="B16" s="8" t="s">
        <v>696</v>
      </c>
      <c r="C16" s="363" t="s">
        <v>830</v>
      </c>
    </row>
    <row r="17" spans="1:3" x14ac:dyDescent="0.2">
      <c r="A17" s="2" t="s">
        <v>301</v>
      </c>
      <c r="B17" s="8" t="s">
        <v>697</v>
      </c>
      <c r="C17" s="363" t="s">
        <v>830</v>
      </c>
    </row>
    <row r="18" spans="1:3" x14ac:dyDescent="0.2">
      <c r="A18" s="2" t="s">
        <v>301</v>
      </c>
      <c r="B18" s="8" t="s">
        <v>273</v>
      </c>
      <c r="C18" s="363" t="s">
        <v>830</v>
      </c>
    </row>
    <row r="19" spans="1:3" x14ac:dyDescent="0.2">
      <c r="A19" s="2" t="s">
        <v>301</v>
      </c>
      <c r="B19" s="8" t="s">
        <v>274</v>
      </c>
      <c r="C19" s="363" t="s">
        <v>830</v>
      </c>
    </row>
    <row r="20" spans="1:3" ht="25.5" x14ac:dyDescent="0.2">
      <c r="A20" s="2" t="s">
        <v>301</v>
      </c>
      <c r="B20" s="258" t="s">
        <v>508</v>
      </c>
      <c r="C20" s="363"/>
    </row>
    <row r="21" spans="1:3" x14ac:dyDescent="0.2">
      <c r="A21" s="2" t="s">
        <v>301</v>
      </c>
      <c r="B21" s="8" t="s">
        <v>275</v>
      </c>
      <c r="C21" s="363" t="s">
        <v>830</v>
      </c>
    </row>
    <row r="22" spans="1:3" x14ac:dyDescent="0.2">
      <c r="A22" s="2" t="s">
        <v>301</v>
      </c>
      <c r="B22" s="8" t="s">
        <v>276</v>
      </c>
      <c r="C22" s="363" t="s">
        <v>830</v>
      </c>
    </row>
    <row r="23" spans="1:3" x14ac:dyDescent="0.2">
      <c r="A23" s="2" t="s">
        <v>301</v>
      </c>
      <c r="B23" s="8" t="s">
        <v>277</v>
      </c>
      <c r="C23" s="94"/>
    </row>
    <row r="24" spans="1:3" x14ac:dyDescent="0.2">
      <c r="A24" s="2" t="s">
        <v>301</v>
      </c>
      <c r="B24" s="250" t="s">
        <v>509</v>
      </c>
      <c r="C24" s="94"/>
    </row>
    <row r="25" spans="1:3" x14ac:dyDescent="0.2">
      <c r="A25" s="2" t="s">
        <v>301</v>
      </c>
      <c r="B25" s="8" t="s">
        <v>278</v>
      </c>
      <c r="C25" s="363" t="s">
        <v>830</v>
      </c>
    </row>
    <row r="26" spans="1:3" x14ac:dyDescent="0.2">
      <c r="A26" s="2" t="s">
        <v>301</v>
      </c>
      <c r="B26" s="8" t="s">
        <v>279</v>
      </c>
      <c r="C26" s="363" t="s">
        <v>830</v>
      </c>
    </row>
    <row r="27" spans="1:3" x14ac:dyDescent="0.2">
      <c r="A27" s="2" t="s">
        <v>301</v>
      </c>
      <c r="B27" s="8" t="s">
        <v>280</v>
      </c>
      <c r="C27" s="363"/>
    </row>
    <row r="28" spans="1:3" x14ac:dyDescent="0.2">
      <c r="A28" s="2" t="s">
        <v>301</v>
      </c>
      <c r="B28" s="8" t="s">
        <v>281</v>
      </c>
      <c r="C28" s="363" t="s">
        <v>830</v>
      </c>
    </row>
    <row r="29" spans="1:3" x14ac:dyDescent="0.2">
      <c r="A29" s="2" t="s">
        <v>301</v>
      </c>
      <c r="B29" s="8" t="s">
        <v>282</v>
      </c>
      <c r="C29" s="363" t="s">
        <v>830</v>
      </c>
    </row>
    <row r="30" spans="1:3" x14ac:dyDescent="0.2">
      <c r="A30" s="2" t="s">
        <v>301</v>
      </c>
      <c r="B30" s="8" t="s">
        <v>283</v>
      </c>
      <c r="C30" s="363" t="s">
        <v>830</v>
      </c>
    </row>
    <row r="31" spans="1:3" x14ac:dyDescent="0.2">
      <c r="A31" s="2" t="s">
        <v>301</v>
      </c>
      <c r="B31" s="8" t="s">
        <v>284</v>
      </c>
      <c r="C31" s="363" t="s">
        <v>830</v>
      </c>
    </row>
    <row r="32" spans="1:3" x14ac:dyDescent="0.2">
      <c r="A32" s="2" t="s">
        <v>301</v>
      </c>
      <c r="B32" s="8" t="s">
        <v>285</v>
      </c>
      <c r="C32" s="94"/>
    </row>
    <row r="33" spans="1:8" x14ac:dyDescent="0.2">
      <c r="A33" s="2" t="s">
        <v>301</v>
      </c>
      <c r="B33" s="8" t="s">
        <v>286</v>
      </c>
      <c r="C33" s="363" t="s">
        <v>830</v>
      </c>
    </row>
    <row r="34" spans="1:8" x14ac:dyDescent="0.2">
      <c r="A34" s="2" t="s">
        <v>301</v>
      </c>
      <c r="B34" s="8" t="s">
        <v>287</v>
      </c>
      <c r="C34" s="363"/>
    </row>
    <row r="35" spans="1:8" x14ac:dyDescent="0.2">
      <c r="A35" s="2" t="s">
        <v>301</v>
      </c>
      <c r="B35" s="8" t="s">
        <v>288</v>
      </c>
      <c r="C35" s="363" t="s">
        <v>830</v>
      </c>
    </row>
    <row r="36" spans="1:8" ht="9" customHeight="1" x14ac:dyDescent="0.2"/>
    <row r="37" spans="1:8" x14ac:dyDescent="0.2">
      <c r="A37" s="2" t="s">
        <v>300</v>
      </c>
      <c r="B37" s="555" t="s">
        <v>622</v>
      </c>
      <c r="C37" s="538"/>
      <c r="D37" s="538"/>
      <c r="E37" s="556"/>
      <c r="F37" s="557"/>
      <c r="G37" s="200"/>
    </row>
    <row r="38" spans="1:8" s="131" customFormat="1" ht="25.5" x14ac:dyDescent="0.2">
      <c r="A38" s="2" t="s">
        <v>300</v>
      </c>
      <c r="B38" s="132"/>
      <c r="C38" s="554" t="s">
        <v>516</v>
      </c>
      <c r="D38" s="554"/>
      <c r="E38" s="133" t="s">
        <v>518</v>
      </c>
      <c r="F38" s="558" t="s">
        <v>517</v>
      </c>
      <c r="G38" s="559"/>
      <c r="H38" s="134"/>
    </row>
    <row r="39" spans="1:8" x14ac:dyDescent="0.2">
      <c r="A39" s="2" t="s">
        <v>300</v>
      </c>
      <c r="B39" s="83" t="s">
        <v>513</v>
      </c>
      <c r="C39" s="552"/>
      <c r="D39" s="553"/>
      <c r="E39" s="363" t="s">
        <v>830</v>
      </c>
      <c r="F39" s="410"/>
      <c r="G39" s="450"/>
      <c r="H39" s="52"/>
    </row>
    <row r="40" spans="1:8" x14ac:dyDescent="0.2">
      <c r="A40" s="2" t="s">
        <v>300</v>
      </c>
      <c r="B40" s="83" t="s">
        <v>514</v>
      </c>
      <c r="C40" s="552"/>
      <c r="D40" s="553"/>
      <c r="E40" s="211"/>
      <c r="F40" s="410"/>
      <c r="G40" s="450"/>
      <c r="H40" s="52"/>
    </row>
    <row r="41" spans="1:8" x14ac:dyDescent="0.2">
      <c r="A41" s="2" t="s">
        <v>300</v>
      </c>
      <c r="B41" s="83" t="s">
        <v>515</v>
      </c>
      <c r="C41" s="552"/>
      <c r="D41" s="553"/>
      <c r="E41" s="211"/>
      <c r="F41" s="410"/>
      <c r="G41" s="450"/>
      <c r="H41" s="52"/>
    </row>
    <row r="42" spans="1:8" ht="9" customHeight="1" x14ac:dyDescent="0.2"/>
    <row r="43" spans="1:8" ht="26.25" customHeight="1" x14ac:dyDescent="0.2">
      <c r="A43" s="2" t="s">
        <v>299</v>
      </c>
      <c r="B43" s="550" t="s">
        <v>475</v>
      </c>
      <c r="C43" s="407"/>
      <c r="D43" s="407"/>
      <c r="E43" s="407"/>
      <c r="F43" s="407"/>
    </row>
    <row r="44" spans="1:8" x14ac:dyDescent="0.2">
      <c r="A44" s="2" t="s">
        <v>299</v>
      </c>
      <c r="B44" s="8" t="s">
        <v>289</v>
      </c>
      <c r="C44" s="363" t="s">
        <v>830</v>
      </c>
    </row>
    <row r="45" spans="1:8" x14ac:dyDescent="0.2">
      <c r="A45" s="2" t="s">
        <v>299</v>
      </c>
      <c r="B45" s="8" t="s">
        <v>290</v>
      </c>
      <c r="C45" s="94"/>
    </row>
    <row r="46" spans="1:8" x14ac:dyDescent="0.2">
      <c r="A46" s="2" t="s">
        <v>299</v>
      </c>
      <c r="B46" s="8" t="s">
        <v>291</v>
      </c>
      <c r="C46" s="94"/>
    </row>
    <row r="47" spans="1:8" ht="25.5" x14ac:dyDescent="0.2">
      <c r="A47" s="2" t="s">
        <v>299</v>
      </c>
      <c r="B47" s="8" t="s">
        <v>292</v>
      </c>
      <c r="C47" s="94"/>
    </row>
    <row r="48" spans="1:8" x14ac:dyDescent="0.2">
      <c r="A48" s="2" t="s">
        <v>299</v>
      </c>
      <c r="B48" s="8" t="s">
        <v>293</v>
      </c>
      <c r="C48" s="363" t="s">
        <v>830</v>
      </c>
    </row>
    <row r="49" spans="1:4" ht="27.75" customHeight="1" x14ac:dyDescent="0.2">
      <c r="A49" s="2" t="s">
        <v>299</v>
      </c>
      <c r="B49" s="8" t="s">
        <v>294</v>
      </c>
      <c r="C49" s="363"/>
    </row>
    <row r="50" spans="1:4" ht="24.75" customHeight="1" x14ac:dyDescent="0.2">
      <c r="A50" s="2" t="s">
        <v>299</v>
      </c>
      <c r="B50" s="8" t="s">
        <v>295</v>
      </c>
      <c r="C50" s="363"/>
    </row>
    <row r="51" spans="1:4" x14ac:dyDescent="0.2">
      <c r="A51" s="2" t="s">
        <v>299</v>
      </c>
      <c r="B51" s="8" t="s">
        <v>296</v>
      </c>
      <c r="C51" s="94"/>
    </row>
    <row r="52" spans="1:4" x14ac:dyDescent="0.2">
      <c r="A52" s="2" t="s">
        <v>299</v>
      </c>
      <c r="B52" s="8" t="s">
        <v>297</v>
      </c>
      <c r="C52" s="94"/>
    </row>
    <row r="53" spans="1:4" x14ac:dyDescent="0.2">
      <c r="A53" s="2" t="s">
        <v>299</v>
      </c>
      <c r="B53" s="250" t="s">
        <v>119</v>
      </c>
      <c r="C53" s="363"/>
    </row>
    <row r="54" spans="1:4" x14ac:dyDescent="0.2">
      <c r="A54" s="2" t="s">
        <v>299</v>
      </c>
      <c r="B54" s="273" t="s">
        <v>120</v>
      </c>
      <c r="C54" s="363"/>
    </row>
    <row r="55" spans="1:4" ht="15.75" customHeight="1" x14ac:dyDescent="0.2">
      <c r="A55" s="2" t="s">
        <v>299</v>
      </c>
      <c r="B55" s="136" t="s">
        <v>298</v>
      </c>
      <c r="C55" s="363" t="s">
        <v>830</v>
      </c>
      <c r="D55" s="30"/>
    </row>
    <row r="56" spans="1:4" ht="13.5" customHeight="1" x14ac:dyDescent="0.2">
      <c r="A56" s="2"/>
      <c r="B56" s="364" t="s">
        <v>845</v>
      </c>
      <c r="C56" s="289"/>
      <c r="D56" s="30"/>
    </row>
    <row r="57" spans="1:4" ht="3.75" customHeight="1" x14ac:dyDescent="0.2">
      <c r="A57" s="2"/>
      <c r="B57" s="551"/>
      <c r="C57" s="551"/>
    </row>
    <row r="58" spans="1:4" ht="4.5" hidden="1" customHeight="1" x14ac:dyDescent="0.2"/>
  </sheetData>
  <mergeCells count="23">
    <mergeCell ref="B8:D8"/>
    <mergeCell ref="A1:F1"/>
    <mergeCell ref="B4:D4"/>
    <mergeCell ref="B5:D5"/>
    <mergeCell ref="B7:D7"/>
    <mergeCell ref="B6:D6"/>
    <mergeCell ref="B3:F3"/>
    <mergeCell ref="B43:F43"/>
    <mergeCell ref="B57:C57"/>
    <mergeCell ref="B9:D9"/>
    <mergeCell ref="B10:D10"/>
    <mergeCell ref="B11:D11"/>
    <mergeCell ref="B12:D12"/>
    <mergeCell ref="C39:D39"/>
    <mergeCell ref="C40:D40"/>
    <mergeCell ref="C41:D41"/>
    <mergeCell ref="F39:G39"/>
    <mergeCell ref="F40:G40"/>
    <mergeCell ref="F41:G41"/>
    <mergeCell ref="C38:D38"/>
    <mergeCell ref="B37:F37"/>
    <mergeCell ref="F38:G38"/>
    <mergeCell ref="B14:F14"/>
  </mergeCells>
  <phoneticPr fontId="0" type="noConversion"/>
  <pageMargins left="0.75" right="0.75" top="1" bottom="1" header="0.5" footer="0.5"/>
  <pageSetup scale="75" orientation="portrait" r:id="rId1"/>
  <headerFooter alignWithMargins="0">
    <oddHeader>&amp;CCommon Data Set 2000-2001</oddHeader>
    <oddFooter>&amp;C&amp;A&amp;RPage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7"/>
  <sheetViews>
    <sheetView showGridLines="0" showRowColHeaders="0" showRuler="0" view="pageLayout" zoomScaleNormal="100" workbookViewId="0">
      <selection sqref="A1:E1"/>
    </sheetView>
  </sheetViews>
  <sheetFormatPr defaultColWidth="0" defaultRowHeight="12.75" zeroHeight="1" x14ac:dyDescent="0.2"/>
  <cols>
    <col min="1" max="1" width="3.85546875" style="1" customWidth="1"/>
    <col min="2" max="2" width="29.28515625" customWidth="1"/>
    <col min="3" max="5" width="18.7109375" customWidth="1"/>
    <col min="6" max="6" width="0.7109375" customWidth="1"/>
  </cols>
  <sheetData>
    <row r="1" spans="1:5" ht="18" x14ac:dyDescent="0.2">
      <c r="A1" s="405" t="s">
        <v>476</v>
      </c>
      <c r="B1" s="405"/>
      <c r="C1" s="405"/>
      <c r="D1" s="405"/>
      <c r="E1" s="405"/>
    </row>
    <row r="2" spans="1:5" ht="18" x14ac:dyDescent="0.2">
      <c r="A2" s="274"/>
      <c r="B2" s="274"/>
      <c r="C2" s="274"/>
      <c r="D2" s="274"/>
      <c r="E2" s="274"/>
    </row>
    <row r="3" spans="1:5" s="239" customFormat="1" x14ac:dyDescent="0.2">
      <c r="A3" s="225" t="s">
        <v>611</v>
      </c>
      <c r="B3" s="283" t="s">
        <v>111</v>
      </c>
      <c r="C3" s="283"/>
      <c r="D3" s="283"/>
      <c r="E3" s="283"/>
    </row>
    <row r="4" spans="1:5" x14ac:dyDescent="0.2"/>
    <row r="5" spans="1:5" ht="27.75" customHeight="1" x14ac:dyDescent="0.2">
      <c r="B5" s="550" t="s">
        <v>869</v>
      </c>
      <c r="C5" s="550"/>
      <c r="D5" s="550"/>
      <c r="E5" s="550"/>
    </row>
    <row r="6" spans="1:5" s="200" customFormat="1" x14ac:dyDescent="0.2">
      <c r="A6" s="192"/>
      <c r="B6" s="71"/>
      <c r="C6" s="71"/>
      <c r="D6" s="71"/>
      <c r="E6" s="71"/>
    </row>
    <row r="7" spans="1:5" s="200" customFormat="1" ht="38.25" customHeight="1" x14ac:dyDescent="0.2">
      <c r="A7" s="379" t="s">
        <v>830</v>
      </c>
      <c r="B7" s="570" t="s">
        <v>870</v>
      </c>
      <c r="C7" s="476"/>
      <c r="D7" s="476"/>
      <c r="E7" s="476"/>
    </row>
    <row r="8" spans="1:5" s="200" customFormat="1" x14ac:dyDescent="0.2">
      <c r="A8" s="192"/>
      <c r="B8" s="292"/>
      <c r="C8" s="71"/>
      <c r="D8" s="98"/>
      <c r="E8" s="203"/>
    </row>
    <row r="9" spans="1:5" x14ac:dyDescent="0.2">
      <c r="A9" s="2"/>
      <c r="B9" s="2"/>
      <c r="C9" s="2"/>
      <c r="D9" s="2"/>
      <c r="E9" s="2"/>
    </row>
    <row r="10" spans="1:5" ht="117" customHeight="1" x14ac:dyDescent="0.2">
      <c r="A10" s="225" t="s">
        <v>490</v>
      </c>
      <c r="B10" s="566" t="s">
        <v>871</v>
      </c>
      <c r="C10" s="476"/>
      <c r="D10" s="476"/>
      <c r="E10" s="476"/>
    </row>
    <row r="11" spans="1:5" x14ac:dyDescent="0.2">
      <c r="A11" s="2"/>
      <c r="C11" s="56"/>
      <c r="D11" s="2"/>
      <c r="E11" s="2"/>
    </row>
    <row r="12" spans="1:5" x14ac:dyDescent="0.2">
      <c r="A12" s="2" t="s">
        <v>490</v>
      </c>
      <c r="B12" s="124"/>
      <c r="C12" s="140" t="s">
        <v>477</v>
      </c>
      <c r="D12" s="140" t="s">
        <v>212</v>
      </c>
    </row>
    <row r="13" spans="1:5" ht="25.5" x14ac:dyDescent="0.2">
      <c r="A13" s="2" t="s">
        <v>490</v>
      </c>
      <c r="B13" s="97" t="s">
        <v>390</v>
      </c>
      <c r="C13" s="142"/>
      <c r="D13" s="142">
        <v>18940</v>
      </c>
    </row>
    <row r="14" spans="1:5" ht="38.25" x14ac:dyDescent="0.2">
      <c r="A14" s="2" t="s">
        <v>490</v>
      </c>
      <c r="B14" s="97" t="s">
        <v>391</v>
      </c>
      <c r="C14" s="142"/>
      <c r="D14" s="142"/>
    </row>
    <row r="15" spans="1:5" ht="25.5" x14ac:dyDescent="0.2">
      <c r="A15" s="2" t="s">
        <v>490</v>
      </c>
      <c r="B15" s="97" t="s">
        <v>392</v>
      </c>
      <c r="C15" s="142"/>
      <c r="D15" s="142"/>
    </row>
    <row r="16" spans="1:5" ht="25.5" x14ac:dyDescent="0.2">
      <c r="A16" s="2" t="s">
        <v>490</v>
      </c>
      <c r="B16" s="97" t="s">
        <v>393</v>
      </c>
      <c r="C16" s="142"/>
      <c r="D16" s="142"/>
    </row>
    <row r="17" spans="1:5" ht="25.5" x14ac:dyDescent="0.2">
      <c r="A17" s="2" t="s">
        <v>490</v>
      </c>
      <c r="B17" s="8" t="s">
        <v>394</v>
      </c>
      <c r="C17" s="142"/>
      <c r="D17" s="142"/>
    </row>
    <row r="18" spans="1:5" x14ac:dyDescent="0.2">
      <c r="A18" s="2"/>
      <c r="B18" s="141"/>
      <c r="C18" s="143"/>
      <c r="D18" s="144"/>
    </row>
    <row r="19" spans="1:5" x14ac:dyDescent="0.2">
      <c r="A19" s="2" t="s">
        <v>490</v>
      </c>
      <c r="B19" s="8" t="s">
        <v>241</v>
      </c>
      <c r="C19" s="142"/>
      <c r="D19" s="142">
        <v>360</v>
      </c>
    </row>
    <row r="20" spans="1:5" x14ac:dyDescent="0.2">
      <c r="A20" s="2"/>
      <c r="B20" s="141"/>
      <c r="C20" s="143"/>
      <c r="D20" s="144"/>
    </row>
    <row r="21" spans="1:5" ht="25.5" x14ac:dyDescent="0.2">
      <c r="A21" s="2" t="s">
        <v>490</v>
      </c>
      <c r="B21" s="8" t="s">
        <v>242</v>
      </c>
      <c r="C21" s="142"/>
      <c r="D21" s="142">
        <v>4900</v>
      </c>
    </row>
    <row r="22" spans="1:5" ht="25.5" x14ac:dyDescent="0.2">
      <c r="A22" s="2" t="s">
        <v>490</v>
      </c>
      <c r="B22" s="8" t="s">
        <v>243</v>
      </c>
      <c r="C22" s="142"/>
      <c r="D22" s="142"/>
    </row>
    <row r="23" spans="1:5" ht="25.5" x14ac:dyDescent="0.2">
      <c r="A23" s="2" t="s">
        <v>490</v>
      </c>
      <c r="B23" s="8" t="s">
        <v>244</v>
      </c>
      <c r="C23" s="142"/>
      <c r="D23" s="142"/>
    </row>
    <row r="24" spans="1:5" x14ac:dyDescent="0.2"/>
    <row r="25" spans="1:5" ht="38.25" customHeight="1" x14ac:dyDescent="0.2">
      <c r="A25" s="2" t="s">
        <v>490</v>
      </c>
      <c r="B25" s="468" t="s">
        <v>245</v>
      </c>
      <c r="C25" s="481"/>
      <c r="D25" s="145"/>
    </row>
    <row r="26" spans="1:5" x14ac:dyDescent="0.2">
      <c r="A26" s="2"/>
      <c r="B26" s="52"/>
      <c r="C26" s="52"/>
      <c r="D26" s="146"/>
    </row>
    <row r="27" spans="1:5" x14ac:dyDescent="0.2">
      <c r="A27" s="2" t="s">
        <v>490</v>
      </c>
      <c r="B27" s="567" t="s">
        <v>246</v>
      </c>
      <c r="C27" s="452"/>
      <c r="D27" s="452"/>
      <c r="E27" s="568"/>
    </row>
    <row r="28" spans="1:5" x14ac:dyDescent="0.2">
      <c r="A28" s="2"/>
      <c r="B28" s="462"/>
      <c r="C28" s="408"/>
      <c r="D28" s="408"/>
      <c r="E28" s="569"/>
    </row>
    <row r="29" spans="1:5" x14ac:dyDescent="0.2"/>
    <row r="30" spans="1:5" x14ac:dyDescent="0.2">
      <c r="A30" s="2" t="s">
        <v>247</v>
      </c>
      <c r="B30" s="446"/>
      <c r="C30" s="448"/>
      <c r="D30" s="34" t="s">
        <v>479</v>
      </c>
      <c r="E30" s="34" t="s">
        <v>480</v>
      </c>
    </row>
    <row r="31" spans="1:5" ht="25.5" customHeight="1" x14ac:dyDescent="0.2">
      <c r="A31" s="2" t="s">
        <v>247</v>
      </c>
      <c r="B31" s="563" t="s">
        <v>478</v>
      </c>
      <c r="C31" s="564"/>
      <c r="D31" s="129">
        <v>12</v>
      </c>
      <c r="E31" s="129">
        <v>19</v>
      </c>
    </row>
    <row r="32" spans="1:5" x14ac:dyDescent="0.2"/>
    <row r="33" spans="1:5" x14ac:dyDescent="0.2">
      <c r="A33" s="2" t="s">
        <v>248</v>
      </c>
      <c r="B33" s="446"/>
      <c r="C33" s="448"/>
      <c r="D33" s="34" t="s">
        <v>419</v>
      </c>
      <c r="E33" s="34" t="s">
        <v>420</v>
      </c>
    </row>
    <row r="34" spans="1:5" ht="27.75" customHeight="1" x14ac:dyDescent="0.2">
      <c r="A34" s="2" t="s">
        <v>248</v>
      </c>
      <c r="B34" s="563" t="s">
        <v>251</v>
      </c>
      <c r="C34" s="564"/>
      <c r="D34" s="94"/>
      <c r="E34" s="94" t="s">
        <v>830</v>
      </c>
    </row>
    <row r="35" spans="1:5" x14ac:dyDescent="0.2"/>
    <row r="36" spans="1:5" x14ac:dyDescent="0.2">
      <c r="A36" s="2" t="s">
        <v>249</v>
      </c>
      <c r="D36" s="34" t="s">
        <v>419</v>
      </c>
      <c r="E36" s="34" t="s">
        <v>420</v>
      </c>
    </row>
    <row r="37" spans="1:5" ht="28.5" customHeight="1" x14ac:dyDescent="0.2">
      <c r="A37" s="2" t="s">
        <v>249</v>
      </c>
      <c r="B37" s="477" t="s">
        <v>112</v>
      </c>
      <c r="C37" s="565"/>
      <c r="D37" s="94"/>
      <c r="E37" s="94"/>
    </row>
    <row r="38" spans="1:5" ht="28.5" customHeight="1" x14ac:dyDescent="0.2">
      <c r="A38" s="2" t="s">
        <v>249</v>
      </c>
      <c r="B38" s="477"/>
      <c r="C38" s="565"/>
      <c r="D38" s="94" t="s">
        <v>114</v>
      </c>
      <c r="E38" s="276"/>
    </row>
    <row r="39" spans="1:5" ht="28.5" customHeight="1" x14ac:dyDescent="0.2">
      <c r="A39" s="2" t="s">
        <v>249</v>
      </c>
      <c r="B39" s="477" t="s">
        <v>113</v>
      </c>
      <c r="C39" s="565"/>
      <c r="D39" s="319"/>
      <c r="E39" s="276"/>
    </row>
    <row r="40" spans="1:5" x14ac:dyDescent="0.2">
      <c r="B40" s="417"/>
      <c r="C40" s="417"/>
      <c r="D40" s="417"/>
      <c r="E40" s="417"/>
    </row>
    <row r="41" spans="1:5" ht="19.5" customHeight="1" x14ac:dyDescent="0.2">
      <c r="A41" s="2" t="s">
        <v>250</v>
      </c>
      <c r="B41" s="538" t="s">
        <v>481</v>
      </c>
      <c r="C41" s="408"/>
      <c r="D41" s="408"/>
      <c r="E41" s="408"/>
    </row>
    <row r="42" spans="1:5" ht="25.5" x14ac:dyDescent="0.2">
      <c r="A42" s="2" t="s">
        <v>250</v>
      </c>
      <c r="B42" s="124"/>
      <c r="C42" s="128" t="s">
        <v>482</v>
      </c>
      <c r="D42" s="128" t="s">
        <v>483</v>
      </c>
      <c r="E42" s="128" t="s">
        <v>484</v>
      </c>
    </row>
    <row r="43" spans="1:5" x14ac:dyDescent="0.2">
      <c r="A43" s="2" t="s">
        <v>250</v>
      </c>
      <c r="B43" s="9" t="s">
        <v>485</v>
      </c>
      <c r="C43" s="145">
        <v>700</v>
      </c>
      <c r="D43" s="145">
        <v>700</v>
      </c>
      <c r="E43" s="145">
        <v>700</v>
      </c>
    </row>
    <row r="44" spans="1:5" x14ac:dyDescent="0.2">
      <c r="A44" s="2" t="s">
        <v>250</v>
      </c>
      <c r="B44" s="9" t="s">
        <v>486</v>
      </c>
      <c r="C44" s="147"/>
      <c r="D44" s="147"/>
      <c r="E44" s="145"/>
    </row>
    <row r="45" spans="1:5" x14ac:dyDescent="0.2">
      <c r="A45" s="2" t="s">
        <v>250</v>
      </c>
      <c r="B45" s="9" t="s">
        <v>487</v>
      </c>
      <c r="C45" s="147"/>
      <c r="D45" s="145"/>
      <c r="E45" s="145"/>
    </row>
    <row r="46" spans="1:5" ht="51" x14ac:dyDescent="0.2">
      <c r="A46" s="2" t="s">
        <v>250</v>
      </c>
      <c r="B46" s="270" t="s">
        <v>510</v>
      </c>
      <c r="C46" s="147"/>
      <c r="D46" s="147"/>
      <c r="E46" s="145"/>
    </row>
    <row r="47" spans="1:5" x14ac:dyDescent="0.2">
      <c r="A47" s="2" t="s">
        <v>250</v>
      </c>
      <c r="B47" s="9" t="s">
        <v>488</v>
      </c>
      <c r="C47" s="145"/>
      <c r="D47" s="145"/>
      <c r="E47" s="145"/>
    </row>
    <row r="48" spans="1:5" x14ac:dyDescent="0.2">
      <c r="A48" s="2" t="s">
        <v>250</v>
      </c>
      <c r="B48" s="9" t="s">
        <v>489</v>
      </c>
      <c r="C48" s="145">
        <v>830</v>
      </c>
      <c r="D48" s="145">
        <v>830</v>
      </c>
      <c r="E48" s="145">
        <v>830</v>
      </c>
    </row>
    <row r="49" spans="1:3" x14ac:dyDescent="0.2"/>
    <row r="50" spans="1:3" x14ac:dyDescent="0.2"/>
    <row r="51" spans="1:3" x14ac:dyDescent="0.2">
      <c r="A51" s="2" t="s">
        <v>337</v>
      </c>
      <c r="B51" s="561" t="s">
        <v>557</v>
      </c>
      <c r="C51" s="561"/>
    </row>
    <row r="52" spans="1:3" ht="25.5" x14ac:dyDescent="0.2">
      <c r="A52" s="2" t="s">
        <v>337</v>
      </c>
      <c r="B52" s="97" t="s">
        <v>699</v>
      </c>
      <c r="C52" s="148">
        <v>470</v>
      </c>
    </row>
    <row r="53" spans="1:3" ht="25.5" x14ac:dyDescent="0.2">
      <c r="A53" s="2" t="s">
        <v>337</v>
      </c>
      <c r="B53" s="97" t="s">
        <v>702</v>
      </c>
      <c r="C53" s="148"/>
    </row>
    <row r="54" spans="1:3" ht="25.5" x14ac:dyDescent="0.2">
      <c r="A54" s="2" t="s">
        <v>337</v>
      </c>
      <c r="B54" s="97" t="s">
        <v>392</v>
      </c>
      <c r="C54" s="148"/>
    </row>
    <row r="55" spans="1:3" ht="25.5" x14ac:dyDescent="0.2">
      <c r="A55" s="2" t="s">
        <v>337</v>
      </c>
      <c r="B55" s="97" t="s">
        <v>701</v>
      </c>
      <c r="C55" s="148"/>
    </row>
    <row r="56" spans="1:3" ht="25.5" x14ac:dyDescent="0.2">
      <c r="A56" s="2" t="s">
        <v>337</v>
      </c>
      <c r="B56" s="97" t="s">
        <v>700</v>
      </c>
      <c r="C56" s="148"/>
    </row>
    <row r="57" spans="1:3" x14ac:dyDescent="0.2"/>
  </sheetData>
  <mergeCells count="16">
    <mergeCell ref="A1:E1"/>
    <mergeCell ref="B40:E40"/>
    <mergeCell ref="B5:E5"/>
    <mergeCell ref="B10:E10"/>
    <mergeCell ref="B25:C25"/>
    <mergeCell ref="B30:C30"/>
    <mergeCell ref="B27:E28"/>
    <mergeCell ref="B7:E7"/>
    <mergeCell ref="B41:E41"/>
    <mergeCell ref="B51:C51"/>
    <mergeCell ref="B31:C31"/>
    <mergeCell ref="B33:C33"/>
    <mergeCell ref="B34:C34"/>
    <mergeCell ref="B37:C37"/>
    <mergeCell ref="B38:C38"/>
    <mergeCell ref="B39:C39"/>
  </mergeCells>
  <phoneticPr fontId="0" type="noConversion"/>
  <pageMargins left="0.75" right="0.75" top="1" bottom="1" header="0.5" footer="0.5"/>
  <pageSetup scale="75" orientation="portrait" r:id="rId1"/>
  <headerFooter alignWithMargins="0">
    <oddHeader>&amp;CCommon Data Set 2000-2001</oddHeader>
    <oddFooter>&amp;C&amp;A&amp;RPage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68"/>
  <sheetViews>
    <sheetView showGridLines="0" showRowColHeaders="0" showRuler="0" view="pageLayout" zoomScaleNormal="100" workbookViewId="0">
      <selection sqref="A1:F1"/>
    </sheetView>
  </sheetViews>
  <sheetFormatPr defaultColWidth="0" defaultRowHeight="12.75" zeroHeight="1" x14ac:dyDescent="0.2"/>
  <cols>
    <col min="1" max="1" width="4.7109375" style="1" customWidth="1"/>
    <col min="2" max="2" width="2.5703125" customWidth="1"/>
    <col min="3" max="3" width="41" customWidth="1"/>
    <col min="4" max="6" width="14.28515625" customWidth="1"/>
    <col min="7" max="7" width="9.140625" customWidth="1"/>
  </cols>
  <sheetData>
    <row r="1" spans="1:6" ht="18" x14ac:dyDescent="0.2">
      <c r="A1" s="405" t="s">
        <v>338</v>
      </c>
      <c r="B1" s="405"/>
      <c r="C1" s="405"/>
      <c r="D1" s="405"/>
      <c r="E1" s="405"/>
      <c r="F1" s="405"/>
    </row>
    <row r="2" spans="1:6" x14ac:dyDescent="0.2"/>
    <row r="3" spans="1:6" ht="15.75" x14ac:dyDescent="0.2">
      <c r="B3" s="540" t="s">
        <v>339</v>
      </c>
      <c r="C3" s="475"/>
      <c r="D3" s="475"/>
    </row>
    <row r="4" spans="1:6" ht="116.25" customHeight="1" x14ac:dyDescent="0.2">
      <c r="A4" s="293"/>
      <c r="B4" s="470" t="s">
        <v>874</v>
      </c>
      <c r="C4" s="407"/>
      <c r="D4" s="407"/>
      <c r="E4" s="407"/>
      <c r="F4" s="407"/>
    </row>
    <row r="5" spans="1:6" x14ac:dyDescent="0.2">
      <c r="A5" s="293"/>
      <c r="B5" s="123"/>
      <c r="C5" s="7"/>
      <c r="D5" s="7"/>
      <c r="E5" s="7"/>
      <c r="F5" s="7"/>
    </row>
    <row r="6" spans="1:6" ht="25.5" x14ac:dyDescent="0.2">
      <c r="A6" s="293" t="s">
        <v>313</v>
      </c>
      <c r="B6" s="585"/>
      <c r="C6" s="586"/>
      <c r="D6" s="586"/>
      <c r="E6" s="384" t="s">
        <v>872</v>
      </c>
      <c r="F6" s="133" t="s">
        <v>873</v>
      </c>
    </row>
    <row r="7" spans="1:6" ht="27" customHeight="1" x14ac:dyDescent="0.2">
      <c r="A7" s="2" t="s">
        <v>313</v>
      </c>
      <c r="B7" s="400" t="s">
        <v>174</v>
      </c>
      <c r="C7" s="419"/>
      <c r="D7" s="419"/>
      <c r="E7" s="162" t="s">
        <v>830</v>
      </c>
      <c r="F7" s="162"/>
    </row>
    <row r="8" spans="1:6" x14ac:dyDescent="0.2">
      <c r="A8" s="2"/>
      <c r="B8" s="204"/>
      <c r="C8" s="52"/>
      <c r="D8" s="52"/>
      <c r="E8" s="205"/>
      <c r="F8" s="205"/>
    </row>
    <row r="9" spans="1:6" x14ac:dyDescent="0.2">
      <c r="A9" s="2" t="s">
        <v>315</v>
      </c>
      <c r="B9" s="476" t="s">
        <v>157</v>
      </c>
      <c r="C9" s="476"/>
      <c r="D9" s="476"/>
      <c r="E9" s="476"/>
      <c r="F9" s="476"/>
    </row>
    <row r="10" spans="1:6" x14ac:dyDescent="0.2">
      <c r="A10" s="2" t="s">
        <v>315</v>
      </c>
      <c r="B10" s="584" t="s">
        <v>158</v>
      </c>
      <c r="C10" s="584"/>
      <c r="D10" s="94"/>
    </row>
    <row r="11" spans="1:6" x14ac:dyDescent="0.2">
      <c r="A11" s="2" t="s">
        <v>315</v>
      </c>
      <c r="B11" s="471" t="s">
        <v>159</v>
      </c>
      <c r="C11" s="471"/>
      <c r="D11" s="94"/>
    </row>
    <row r="12" spans="1:6" x14ac:dyDescent="0.2">
      <c r="A12" s="2" t="s">
        <v>315</v>
      </c>
      <c r="B12" s="471" t="s">
        <v>160</v>
      </c>
      <c r="C12" s="471"/>
      <c r="D12" s="94" t="s">
        <v>830</v>
      </c>
    </row>
    <row r="13" spans="1:6" x14ac:dyDescent="0.2"/>
    <row r="14" spans="1:6" ht="59.25" x14ac:dyDescent="0.2">
      <c r="A14" s="2" t="s">
        <v>313</v>
      </c>
      <c r="B14" s="578"/>
      <c r="C14" s="579"/>
      <c r="D14" s="580"/>
      <c r="E14" s="37" t="s">
        <v>344</v>
      </c>
      <c r="F14" s="37" t="s">
        <v>345</v>
      </c>
    </row>
    <row r="15" spans="1:6" ht="15" x14ac:dyDescent="0.25">
      <c r="A15" s="2" t="s">
        <v>313</v>
      </c>
      <c r="B15" s="581" t="s">
        <v>340</v>
      </c>
      <c r="C15" s="582"/>
      <c r="D15" s="582"/>
      <c r="E15" s="582"/>
      <c r="F15" s="583"/>
    </row>
    <row r="16" spans="1:6" x14ac:dyDescent="0.2">
      <c r="A16" s="2" t="s">
        <v>313</v>
      </c>
      <c r="B16" s="468" t="s">
        <v>341</v>
      </c>
      <c r="C16" s="469"/>
      <c r="D16" s="481"/>
      <c r="E16" s="149">
        <v>1072505</v>
      </c>
      <c r="F16" s="149">
        <v>22000</v>
      </c>
    </row>
    <row r="17" spans="1:6" ht="26.25" customHeight="1" x14ac:dyDescent="0.2">
      <c r="A17" s="2" t="s">
        <v>313</v>
      </c>
      <c r="B17" s="468" t="s">
        <v>395</v>
      </c>
      <c r="C17" s="469"/>
      <c r="D17" s="481"/>
      <c r="E17" s="149">
        <v>2679439</v>
      </c>
      <c r="F17" s="149"/>
    </row>
    <row r="18" spans="1:6" ht="40.5" customHeight="1" x14ac:dyDescent="0.2">
      <c r="A18" s="2" t="s">
        <v>313</v>
      </c>
      <c r="B18" s="477" t="s">
        <v>656</v>
      </c>
      <c r="C18" s="587"/>
      <c r="D18" s="565"/>
      <c r="E18" s="149">
        <v>10519223</v>
      </c>
      <c r="F18" s="149">
        <v>3103282</v>
      </c>
    </row>
    <row r="19" spans="1:6" ht="27.75" customHeight="1" x14ac:dyDescent="0.2">
      <c r="A19" s="2" t="s">
        <v>313</v>
      </c>
      <c r="B19" s="468" t="s">
        <v>175</v>
      </c>
      <c r="C19" s="469"/>
      <c r="D19" s="481"/>
      <c r="E19" s="149">
        <v>893966</v>
      </c>
      <c r="F19" s="149">
        <v>372738</v>
      </c>
    </row>
    <row r="20" spans="1:6" x14ac:dyDescent="0.2">
      <c r="A20" s="2" t="s">
        <v>313</v>
      </c>
      <c r="B20" s="588" t="s">
        <v>438</v>
      </c>
      <c r="C20" s="589"/>
      <c r="D20" s="590"/>
      <c r="E20" s="150">
        <f>SUM(E16:E19)</f>
        <v>15165133</v>
      </c>
      <c r="F20" s="150">
        <f>SUM(F16:F19)</f>
        <v>3498020</v>
      </c>
    </row>
    <row r="21" spans="1:6" ht="15" x14ac:dyDescent="0.25">
      <c r="A21" s="2" t="s">
        <v>313</v>
      </c>
      <c r="B21" s="581" t="s">
        <v>439</v>
      </c>
      <c r="C21" s="582"/>
      <c r="D21" s="582"/>
      <c r="E21" s="582"/>
      <c r="F21" s="583"/>
    </row>
    <row r="22" spans="1:6" x14ac:dyDescent="0.2">
      <c r="A22" s="2" t="s">
        <v>313</v>
      </c>
      <c r="B22" s="468" t="s">
        <v>440</v>
      </c>
      <c r="C22" s="469"/>
      <c r="D22" s="481"/>
      <c r="E22" s="151">
        <v>8067845</v>
      </c>
      <c r="F22" s="151">
        <v>1269977</v>
      </c>
    </row>
    <row r="23" spans="1:6" x14ac:dyDescent="0.2">
      <c r="A23" s="2" t="s">
        <v>313</v>
      </c>
      <c r="B23" s="468" t="s">
        <v>703</v>
      </c>
      <c r="C23" s="469"/>
      <c r="D23" s="481"/>
      <c r="E23" s="151">
        <v>1200882</v>
      </c>
      <c r="F23" s="124"/>
    </row>
    <row r="24" spans="1:6" ht="25.5" customHeight="1" x14ac:dyDescent="0.2">
      <c r="A24" s="2" t="s">
        <v>313</v>
      </c>
      <c r="B24" s="468" t="s">
        <v>396</v>
      </c>
      <c r="C24" s="469"/>
      <c r="D24" s="481"/>
      <c r="E24" s="151">
        <v>1659093</v>
      </c>
      <c r="F24" s="152">
        <v>344353</v>
      </c>
    </row>
    <row r="25" spans="1:6" x14ac:dyDescent="0.2">
      <c r="A25" s="2" t="s">
        <v>313</v>
      </c>
      <c r="B25" s="588" t="s">
        <v>441</v>
      </c>
      <c r="C25" s="589"/>
      <c r="D25" s="590"/>
      <c r="E25" s="150">
        <f>SUM(E22:E24)</f>
        <v>10927820</v>
      </c>
      <c r="F25" s="150">
        <f>SUM(F22,F24)</f>
        <v>1614330</v>
      </c>
    </row>
    <row r="26" spans="1:6" ht="15" x14ac:dyDescent="0.25">
      <c r="A26" s="2" t="s">
        <v>313</v>
      </c>
      <c r="B26" s="581" t="s">
        <v>308</v>
      </c>
      <c r="C26" s="582"/>
      <c r="D26" s="582"/>
      <c r="E26" s="582"/>
      <c r="F26" s="583"/>
    </row>
    <row r="27" spans="1:6" x14ac:dyDescent="0.2">
      <c r="A27" s="2" t="s">
        <v>313</v>
      </c>
      <c r="B27" s="410" t="s">
        <v>442</v>
      </c>
      <c r="C27" s="449"/>
      <c r="D27" s="450"/>
      <c r="E27" s="151">
        <v>808092</v>
      </c>
      <c r="F27" s="151">
        <v>326881</v>
      </c>
    </row>
    <row r="28" spans="1:6" ht="38.25" customHeight="1" x14ac:dyDescent="0.2">
      <c r="A28" s="2" t="s">
        <v>313</v>
      </c>
      <c r="B28" s="410" t="s">
        <v>803</v>
      </c>
      <c r="C28" s="449"/>
      <c r="D28" s="450"/>
      <c r="E28" s="151"/>
      <c r="F28" s="151"/>
    </row>
    <row r="29" spans="1:6" x14ac:dyDescent="0.2">
      <c r="A29" s="2" t="s">
        <v>313</v>
      </c>
      <c r="B29" s="410" t="s">
        <v>443</v>
      </c>
      <c r="C29" s="449"/>
      <c r="D29" s="450"/>
      <c r="E29" s="151"/>
      <c r="F29" s="151"/>
    </row>
    <row r="30" spans="1:6" x14ac:dyDescent="0.2"/>
    <row r="31" spans="1:6" ht="87" customHeight="1" x14ac:dyDescent="0.2">
      <c r="A31" s="2" t="s">
        <v>314</v>
      </c>
      <c r="B31" s="550" t="s">
        <v>121</v>
      </c>
      <c r="C31" s="476"/>
      <c r="D31" s="476"/>
      <c r="E31" s="476"/>
      <c r="F31" s="476"/>
    </row>
    <row r="32" spans="1:6" ht="36" x14ac:dyDescent="0.2">
      <c r="A32" s="2" t="s">
        <v>314</v>
      </c>
      <c r="B32" s="164"/>
      <c r="C32" s="165"/>
      <c r="D32" s="31" t="s">
        <v>444</v>
      </c>
      <c r="E32" s="31" t="s">
        <v>445</v>
      </c>
      <c r="F32" s="31" t="s">
        <v>446</v>
      </c>
    </row>
    <row r="33" spans="1:6" ht="36" x14ac:dyDescent="0.2">
      <c r="A33" s="293" t="s">
        <v>314</v>
      </c>
      <c r="B33" s="153" t="s">
        <v>447</v>
      </c>
      <c r="C33" s="154" t="s">
        <v>895</v>
      </c>
      <c r="D33" s="155">
        <v>673</v>
      </c>
      <c r="E33" s="155">
        <v>2525</v>
      </c>
      <c r="F33" s="155"/>
    </row>
    <row r="34" spans="1:6" ht="24.75" customHeight="1" x14ac:dyDescent="0.2">
      <c r="A34" s="2" t="s">
        <v>314</v>
      </c>
      <c r="B34" s="153" t="s">
        <v>448</v>
      </c>
      <c r="C34" s="154" t="s">
        <v>397</v>
      </c>
      <c r="D34" s="155">
        <v>550</v>
      </c>
      <c r="E34" s="155">
        <v>1948</v>
      </c>
      <c r="F34" s="155"/>
    </row>
    <row r="35" spans="1:6" ht="24" x14ac:dyDescent="0.2">
      <c r="A35" s="2" t="s">
        <v>314</v>
      </c>
      <c r="B35" s="153" t="s">
        <v>449</v>
      </c>
      <c r="C35" s="154" t="s">
        <v>450</v>
      </c>
      <c r="D35" s="155">
        <v>418</v>
      </c>
      <c r="E35" s="155">
        <v>1590</v>
      </c>
      <c r="F35" s="155"/>
    </row>
    <row r="36" spans="1:6" ht="24" x14ac:dyDescent="0.2">
      <c r="A36" s="2" t="s">
        <v>314</v>
      </c>
      <c r="B36" s="153" t="s">
        <v>451</v>
      </c>
      <c r="C36" s="154" t="s">
        <v>398</v>
      </c>
      <c r="D36" s="155">
        <v>413</v>
      </c>
      <c r="E36" s="155">
        <v>1578</v>
      </c>
      <c r="F36" s="155"/>
    </row>
    <row r="37" spans="1:6" ht="24" x14ac:dyDescent="0.2">
      <c r="A37" s="2" t="s">
        <v>314</v>
      </c>
      <c r="B37" s="153" t="s">
        <v>452</v>
      </c>
      <c r="C37" s="154" t="s">
        <v>217</v>
      </c>
      <c r="D37" s="155">
        <v>413</v>
      </c>
      <c r="E37" s="155">
        <v>1555</v>
      </c>
      <c r="F37" s="155"/>
    </row>
    <row r="38" spans="1:6" ht="24" x14ac:dyDescent="0.2">
      <c r="A38" s="2" t="s">
        <v>314</v>
      </c>
      <c r="B38" s="153" t="s">
        <v>453</v>
      </c>
      <c r="C38" s="154" t="s">
        <v>218</v>
      </c>
      <c r="D38" s="155">
        <v>413</v>
      </c>
      <c r="E38" s="155">
        <v>1418</v>
      </c>
      <c r="F38" s="155"/>
    </row>
    <row r="39" spans="1:6" ht="24" x14ac:dyDescent="0.2">
      <c r="A39" s="2" t="s">
        <v>314</v>
      </c>
      <c r="B39" s="153" t="s">
        <v>454</v>
      </c>
      <c r="C39" s="154" t="s">
        <v>219</v>
      </c>
      <c r="D39" s="155"/>
      <c r="E39" s="155"/>
      <c r="F39" s="155"/>
    </row>
    <row r="40" spans="1:6" ht="36" x14ac:dyDescent="0.2">
      <c r="A40" s="2" t="s">
        <v>314</v>
      </c>
      <c r="B40" s="153" t="s">
        <v>455</v>
      </c>
      <c r="C40" s="154" t="s">
        <v>467</v>
      </c>
      <c r="D40" s="155"/>
      <c r="E40" s="155"/>
      <c r="F40" s="155"/>
    </row>
    <row r="41" spans="1:6" ht="72" x14ac:dyDescent="0.2">
      <c r="A41" s="2" t="s">
        <v>314</v>
      </c>
      <c r="B41" s="153" t="s">
        <v>456</v>
      </c>
      <c r="C41" s="154" t="s">
        <v>220</v>
      </c>
      <c r="D41" s="156">
        <v>0.9</v>
      </c>
      <c r="E41" s="156">
        <v>0.9</v>
      </c>
      <c r="F41" s="156"/>
    </row>
    <row r="42" spans="1:6" ht="48" x14ac:dyDescent="0.2">
      <c r="A42" s="2" t="s">
        <v>314</v>
      </c>
      <c r="B42" s="153" t="s">
        <v>457</v>
      </c>
      <c r="C42" s="154" t="s">
        <v>740</v>
      </c>
      <c r="D42" s="157">
        <v>16182</v>
      </c>
      <c r="E42" s="157">
        <v>14098</v>
      </c>
      <c r="F42" s="157"/>
    </row>
    <row r="43" spans="1:6" ht="24" x14ac:dyDescent="0.2">
      <c r="A43" s="2" t="s">
        <v>314</v>
      </c>
      <c r="B43" s="158" t="s">
        <v>458</v>
      </c>
      <c r="C43" s="159" t="s">
        <v>221</v>
      </c>
      <c r="D43" s="157">
        <v>10523</v>
      </c>
      <c r="E43" s="157">
        <v>9724</v>
      </c>
      <c r="F43" s="157"/>
    </row>
    <row r="44" spans="1:6" ht="36.75" customHeight="1" x14ac:dyDescent="0.2">
      <c r="A44" s="2" t="s">
        <v>314</v>
      </c>
      <c r="B44" s="153" t="s">
        <v>459</v>
      </c>
      <c r="C44" s="154" t="s">
        <v>741</v>
      </c>
      <c r="D44" s="157">
        <v>5659</v>
      </c>
      <c r="E44" s="157">
        <v>6204</v>
      </c>
      <c r="F44" s="157"/>
    </row>
    <row r="45" spans="1:6" ht="48" x14ac:dyDescent="0.2">
      <c r="A45" s="2" t="s">
        <v>314</v>
      </c>
      <c r="B45" s="153" t="s">
        <v>460</v>
      </c>
      <c r="C45" s="154" t="s">
        <v>222</v>
      </c>
      <c r="D45" s="157">
        <v>3859</v>
      </c>
      <c r="E45" s="157">
        <v>4404</v>
      </c>
      <c r="F45" s="157"/>
    </row>
    <row r="46" spans="1:6" x14ac:dyDescent="0.2"/>
    <row r="47" spans="1:6" ht="75" customHeight="1" x14ac:dyDescent="0.2">
      <c r="A47" s="2" t="s">
        <v>466</v>
      </c>
      <c r="B47" s="592" t="s">
        <v>657</v>
      </c>
      <c r="C47" s="561"/>
      <c r="D47" s="561"/>
      <c r="E47" s="561"/>
      <c r="F47" s="561"/>
    </row>
    <row r="48" spans="1:6" ht="36" x14ac:dyDescent="0.2">
      <c r="A48" s="2" t="s">
        <v>466</v>
      </c>
      <c r="B48" s="164"/>
      <c r="C48" s="165"/>
      <c r="D48" s="31" t="s">
        <v>444</v>
      </c>
      <c r="E48" s="31" t="s">
        <v>461</v>
      </c>
      <c r="F48" s="31" t="s">
        <v>462</v>
      </c>
    </row>
    <row r="49" spans="1:7" ht="49.5" customHeight="1" x14ac:dyDescent="0.2">
      <c r="A49" s="2" t="s">
        <v>466</v>
      </c>
      <c r="B49" s="153" t="s">
        <v>463</v>
      </c>
      <c r="C49" s="154" t="s">
        <v>223</v>
      </c>
      <c r="D49" s="155">
        <v>205</v>
      </c>
      <c r="E49" s="155">
        <v>621</v>
      </c>
      <c r="F49" s="155"/>
    </row>
    <row r="50" spans="1:7" ht="36" x14ac:dyDescent="0.2">
      <c r="A50" s="2" t="s">
        <v>466</v>
      </c>
      <c r="B50" s="153" t="s">
        <v>464</v>
      </c>
      <c r="C50" s="154" t="s">
        <v>363</v>
      </c>
      <c r="D50" s="160">
        <v>5032</v>
      </c>
      <c r="E50" s="160">
        <v>5658</v>
      </c>
      <c r="F50" s="160"/>
    </row>
    <row r="51" spans="1:7" ht="36" x14ac:dyDescent="0.2">
      <c r="A51" s="2" t="s">
        <v>466</v>
      </c>
      <c r="B51" s="153" t="s">
        <v>465</v>
      </c>
      <c r="C51" s="154" t="s">
        <v>364</v>
      </c>
      <c r="D51" s="155"/>
      <c r="E51" s="155"/>
      <c r="F51" s="155"/>
    </row>
    <row r="52" spans="1:7" ht="36" x14ac:dyDescent="0.2">
      <c r="A52" s="2" t="s">
        <v>466</v>
      </c>
      <c r="B52" s="153" t="s">
        <v>156</v>
      </c>
      <c r="C52" s="154" t="s">
        <v>365</v>
      </c>
      <c r="D52" s="160"/>
      <c r="E52" s="160"/>
      <c r="F52" s="160"/>
    </row>
    <row r="53" spans="1:7" x14ac:dyDescent="0.2">
      <c r="A53"/>
    </row>
    <row r="54" spans="1:7" x14ac:dyDescent="0.2">
      <c r="A54" s="2" t="s">
        <v>315</v>
      </c>
      <c r="B54" s="212" t="s">
        <v>107</v>
      </c>
      <c r="C54" s="213"/>
      <c r="D54" s="214"/>
      <c r="E54" s="214"/>
      <c r="F54" s="214"/>
    </row>
    <row r="55" spans="1:7" x14ac:dyDescent="0.2">
      <c r="A55" s="2"/>
      <c r="B55" s="212"/>
      <c r="C55" s="212"/>
      <c r="D55" s="214"/>
      <c r="E55" s="214"/>
      <c r="F55" s="214"/>
    </row>
    <row r="56" spans="1:7" s="239" customFormat="1" ht="27" customHeight="1" x14ac:dyDescent="0.2">
      <c r="A56" s="225"/>
      <c r="B56" s="329"/>
      <c r="C56" s="596" t="s">
        <v>794</v>
      </c>
      <c r="D56" s="571"/>
      <c r="E56" s="571"/>
      <c r="F56" s="571"/>
    </row>
    <row r="57" spans="1:7" s="239" customFormat="1" ht="102" x14ac:dyDescent="0.2">
      <c r="A57" s="225"/>
      <c r="B57" s="329"/>
      <c r="C57" s="385" t="s">
        <v>875</v>
      </c>
      <c r="D57" s="330"/>
      <c r="E57" s="330"/>
      <c r="F57" s="330"/>
    </row>
    <row r="58" spans="1:7" s="239" customFormat="1" ht="38.25" x14ac:dyDescent="0.2">
      <c r="A58" s="225"/>
      <c r="B58" s="329"/>
      <c r="C58" s="322" t="s">
        <v>795</v>
      </c>
      <c r="D58" s="330"/>
      <c r="E58" s="330"/>
      <c r="F58" s="330"/>
    </row>
    <row r="59" spans="1:7" s="239" customFormat="1" x14ac:dyDescent="0.2">
      <c r="A59" s="327"/>
      <c r="B59" s="321"/>
      <c r="C59" s="331" t="s">
        <v>796</v>
      </c>
      <c r="D59" s="321"/>
      <c r="E59" s="321"/>
      <c r="F59" s="321"/>
    </row>
    <row r="60" spans="1:7" ht="66" customHeight="1" x14ac:dyDescent="0.2">
      <c r="A60" s="225" t="s">
        <v>316</v>
      </c>
      <c r="B60" s="593" t="s">
        <v>876</v>
      </c>
      <c r="C60" s="594"/>
      <c r="D60" s="594"/>
      <c r="E60" s="594"/>
      <c r="F60" s="339"/>
    </row>
    <row r="61" spans="1:7" s="6" customFormat="1" ht="66" customHeight="1" thickBot="1" x14ac:dyDescent="0.25">
      <c r="A61" s="332" t="s">
        <v>317</v>
      </c>
      <c r="B61" s="591" t="s">
        <v>808</v>
      </c>
      <c r="C61" s="591"/>
      <c r="D61" s="591"/>
      <c r="E61" s="591"/>
      <c r="F61" s="591"/>
      <c r="G61" s="321"/>
    </row>
    <row r="62" spans="1:7" s="6" customFormat="1" ht="66" customHeight="1" x14ac:dyDescent="0.2">
      <c r="A62" s="332"/>
      <c r="B62" s="333"/>
      <c r="C62" s="601" t="s">
        <v>804</v>
      </c>
      <c r="D62" s="599" t="s">
        <v>805</v>
      </c>
      <c r="E62" s="597" t="s">
        <v>806</v>
      </c>
      <c r="F62" s="573" t="s">
        <v>807</v>
      </c>
      <c r="G62" s="321"/>
    </row>
    <row r="63" spans="1:7" s="6" customFormat="1" ht="66" customHeight="1" thickBot="1" x14ac:dyDescent="0.25">
      <c r="A63" s="332" t="s">
        <v>317</v>
      </c>
      <c r="B63" s="321"/>
      <c r="C63" s="602"/>
      <c r="D63" s="600"/>
      <c r="E63" s="598"/>
      <c r="F63" s="574"/>
      <c r="G63" s="321"/>
    </row>
    <row r="64" spans="1:7" s="6" customFormat="1" ht="66" customHeight="1" x14ac:dyDescent="0.2">
      <c r="A64" s="332"/>
      <c r="B64" s="333"/>
      <c r="C64" s="334" t="s">
        <v>797</v>
      </c>
      <c r="D64" s="393"/>
      <c r="E64" s="394"/>
      <c r="F64" s="395"/>
      <c r="G64" s="321"/>
    </row>
    <row r="65" spans="1:256" s="6" customFormat="1" ht="66" customHeight="1" x14ac:dyDescent="0.2">
      <c r="A65" s="332"/>
      <c r="B65" s="333"/>
      <c r="C65" s="335" t="s">
        <v>798</v>
      </c>
      <c r="D65" s="396"/>
      <c r="E65" s="397"/>
      <c r="F65" s="398"/>
      <c r="G65" s="321"/>
    </row>
    <row r="66" spans="1:256" s="6" customFormat="1" ht="66" customHeight="1" x14ac:dyDescent="0.2">
      <c r="A66" s="332"/>
      <c r="B66" s="333"/>
      <c r="C66" s="337" t="s">
        <v>799</v>
      </c>
      <c r="D66" s="396"/>
      <c r="E66" s="397"/>
      <c r="F66" s="398"/>
      <c r="G66" s="321"/>
    </row>
    <row r="67" spans="1:256" s="6" customFormat="1" ht="66" customHeight="1" x14ac:dyDescent="0.2">
      <c r="A67" s="332"/>
      <c r="B67" s="333"/>
      <c r="C67" s="337" t="s">
        <v>800</v>
      </c>
      <c r="D67" s="396"/>
      <c r="E67" s="397"/>
      <c r="F67" s="398"/>
      <c r="G67" s="321"/>
    </row>
    <row r="68" spans="1:256" s="6" customFormat="1" ht="66" customHeight="1" x14ac:dyDescent="0.2">
      <c r="A68" s="332"/>
      <c r="B68" s="333"/>
      <c r="C68" s="338" t="s">
        <v>809</v>
      </c>
      <c r="D68" s="396"/>
      <c r="E68" s="399"/>
      <c r="F68" s="398"/>
      <c r="G68" s="336"/>
      <c r="H68" s="336"/>
      <c r="I68" s="336"/>
      <c r="J68" s="336"/>
      <c r="K68" s="336"/>
      <c r="L68" s="336"/>
      <c r="M68" s="336"/>
      <c r="N68" s="336"/>
      <c r="O68" s="336"/>
      <c r="P68" s="336"/>
      <c r="Q68" s="336"/>
      <c r="R68" s="336"/>
      <c r="S68" s="336"/>
      <c r="T68" s="336"/>
      <c r="U68" s="336"/>
      <c r="V68" s="336"/>
      <c r="W68" s="336"/>
      <c r="X68" s="336"/>
      <c r="Y68" s="336"/>
      <c r="Z68" s="336"/>
      <c r="AA68" s="336"/>
      <c r="AB68" s="336"/>
      <c r="AC68" s="336"/>
      <c r="AD68" s="336"/>
      <c r="AE68" s="336"/>
      <c r="AF68" s="336"/>
      <c r="AG68" s="336"/>
      <c r="AH68" s="336"/>
      <c r="AI68" s="336"/>
      <c r="AJ68" s="336"/>
      <c r="AK68" s="336"/>
      <c r="AL68" s="336"/>
      <c r="AM68" s="336"/>
      <c r="AN68" s="336"/>
      <c r="AO68" s="336"/>
      <c r="AP68" s="336"/>
      <c r="AQ68" s="336"/>
      <c r="AR68" s="336"/>
      <c r="AS68" s="336"/>
      <c r="AT68" s="336"/>
      <c r="AU68" s="336"/>
      <c r="AV68" s="336"/>
      <c r="AW68" s="336"/>
      <c r="AX68" s="336"/>
      <c r="AY68" s="336"/>
      <c r="AZ68" s="336"/>
      <c r="BA68" s="336"/>
      <c r="BB68" s="336"/>
      <c r="BC68" s="336"/>
      <c r="BD68" s="336"/>
      <c r="BE68" s="336"/>
      <c r="BF68" s="336"/>
      <c r="BG68" s="336"/>
      <c r="BH68" s="336"/>
      <c r="BI68" s="336"/>
      <c r="BJ68" s="336"/>
      <c r="BK68" s="336"/>
      <c r="BL68" s="336"/>
      <c r="BM68" s="336"/>
      <c r="BN68" s="336"/>
      <c r="BO68" s="336"/>
      <c r="BP68" s="336"/>
      <c r="BQ68" s="336"/>
      <c r="BR68" s="336"/>
      <c r="BS68" s="336"/>
      <c r="BT68" s="336"/>
      <c r="BU68" s="336"/>
      <c r="BV68" s="336"/>
      <c r="BW68" s="336"/>
      <c r="BX68" s="336"/>
      <c r="BY68" s="336"/>
      <c r="BZ68" s="336"/>
      <c r="CA68" s="336"/>
      <c r="CB68" s="336"/>
      <c r="CC68" s="336"/>
      <c r="CD68" s="336"/>
      <c r="CE68" s="336"/>
      <c r="CF68" s="336"/>
      <c r="CG68" s="336"/>
      <c r="CH68" s="336"/>
      <c r="CI68" s="336"/>
      <c r="CJ68" s="336"/>
      <c r="CK68" s="336"/>
      <c r="CL68" s="336"/>
      <c r="CM68" s="336"/>
      <c r="CN68" s="336"/>
      <c r="CO68" s="336"/>
      <c r="CP68" s="336"/>
      <c r="CQ68" s="336"/>
      <c r="CR68" s="336"/>
      <c r="CS68" s="336"/>
      <c r="CT68" s="336"/>
      <c r="CU68" s="336"/>
      <c r="CV68" s="336"/>
      <c r="CW68" s="336"/>
      <c r="CX68" s="336"/>
      <c r="CY68" s="336"/>
      <c r="CZ68" s="336"/>
      <c r="DA68" s="336"/>
      <c r="DB68" s="336"/>
      <c r="DC68" s="336"/>
      <c r="DD68" s="336"/>
      <c r="DE68" s="336"/>
      <c r="DF68" s="336"/>
      <c r="DG68" s="336"/>
      <c r="DH68" s="336"/>
      <c r="DI68" s="336"/>
      <c r="DJ68" s="336"/>
      <c r="DK68" s="336"/>
      <c r="DL68" s="336"/>
      <c r="DM68" s="336"/>
      <c r="DN68" s="336"/>
      <c r="DO68" s="336"/>
      <c r="DP68" s="336"/>
      <c r="DQ68" s="336"/>
      <c r="DR68" s="336"/>
      <c r="DS68" s="336"/>
      <c r="DT68" s="336"/>
      <c r="DU68" s="336"/>
      <c r="DV68" s="336"/>
      <c r="DW68" s="336"/>
      <c r="DX68" s="336"/>
      <c r="DY68" s="336"/>
      <c r="DZ68" s="336"/>
      <c r="EA68" s="336"/>
      <c r="EB68" s="336"/>
      <c r="EC68" s="336"/>
      <c r="ED68" s="336"/>
      <c r="EE68" s="336"/>
      <c r="EF68" s="336"/>
      <c r="EG68" s="336"/>
      <c r="EH68" s="336"/>
      <c r="EI68" s="336"/>
      <c r="EJ68" s="336"/>
      <c r="EK68" s="336"/>
      <c r="EL68" s="336"/>
      <c r="EM68" s="336"/>
      <c r="EN68" s="336"/>
      <c r="EO68" s="336"/>
      <c r="EP68" s="336"/>
      <c r="EQ68" s="336"/>
      <c r="ER68" s="336"/>
      <c r="ES68" s="336"/>
      <c r="ET68" s="336"/>
      <c r="EU68" s="336"/>
      <c r="EV68" s="336"/>
      <c r="EW68" s="336"/>
      <c r="EX68" s="336"/>
      <c r="EY68" s="336"/>
      <c r="EZ68" s="336"/>
      <c r="FA68" s="336"/>
      <c r="FB68" s="336"/>
      <c r="FC68" s="336"/>
      <c r="FD68" s="336"/>
      <c r="FE68" s="336"/>
      <c r="FF68" s="336"/>
      <c r="FG68" s="336"/>
      <c r="FH68" s="336"/>
      <c r="FI68" s="336"/>
      <c r="FJ68" s="336"/>
      <c r="FK68" s="336"/>
      <c r="FL68" s="336"/>
      <c r="FM68" s="336"/>
      <c r="FN68" s="336"/>
      <c r="FO68" s="336"/>
      <c r="FP68" s="336"/>
      <c r="FQ68" s="336"/>
      <c r="FR68" s="336"/>
      <c r="FS68" s="336"/>
      <c r="FT68" s="336"/>
      <c r="FU68" s="336"/>
      <c r="FV68" s="336"/>
      <c r="FW68" s="336"/>
      <c r="FX68" s="336"/>
      <c r="FY68" s="336"/>
      <c r="FZ68" s="336"/>
      <c r="GA68" s="336"/>
      <c r="GB68" s="336"/>
      <c r="GC68" s="336"/>
      <c r="GD68" s="336"/>
      <c r="GE68" s="336"/>
      <c r="GF68" s="336"/>
      <c r="GG68" s="336"/>
      <c r="GH68" s="336"/>
      <c r="GI68" s="336"/>
      <c r="GJ68" s="336"/>
      <c r="GK68" s="336"/>
      <c r="GL68" s="336"/>
      <c r="GM68" s="336"/>
      <c r="GN68" s="336"/>
      <c r="GO68" s="336"/>
      <c r="GP68" s="336"/>
      <c r="GQ68" s="336"/>
      <c r="GR68" s="336"/>
      <c r="GS68" s="336"/>
      <c r="GT68" s="336"/>
      <c r="GU68" s="336"/>
      <c r="GV68" s="336"/>
      <c r="GW68" s="336"/>
      <c r="GX68" s="336"/>
      <c r="GY68" s="336"/>
      <c r="GZ68" s="336"/>
      <c r="HA68" s="336"/>
      <c r="HB68" s="336"/>
      <c r="HC68" s="336"/>
      <c r="HD68" s="336"/>
      <c r="HE68" s="336"/>
      <c r="HF68" s="336"/>
      <c r="HG68" s="336"/>
      <c r="HH68" s="336"/>
      <c r="HI68" s="336"/>
      <c r="HJ68" s="336"/>
      <c r="HK68" s="336"/>
      <c r="HL68" s="336"/>
      <c r="HM68" s="336"/>
      <c r="HN68" s="336"/>
      <c r="HO68" s="336"/>
      <c r="HP68" s="336"/>
      <c r="HQ68" s="336"/>
      <c r="HR68" s="336"/>
      <c r="HS68" s="336"/>
      <c r="HT68" s="336"/>
      <c r="HU68" s="336"/>
      <c r="HV68" s="336"/>
      <c r="HW68" s="336"/>
      <c r="HX68" s="336"/>
      <c r="HY68" s="336"/>
      <c r="HZ68" s="336"/>
      <c r="IA68" s="336"/>
      <c r="IB68" s="336"/>
      <c r="IC68" s="336"/>
      <c r="ID68" s="336"/>
      <c r="IE68" s="336"/>
      <c r="IF68" s="336"/>
      <c r="IG68" s="336"/>
      <c r="IH68" s="336"/>
      <c r="II68" s="336"/>
      <c r="IJ68" s="336"/>
      <c r="IK68" s="336"/>
      <c r="IL68" s="336"/>
      <c r="IM68" s="336"/>
      <c r="IN68" s="336"/>
      <c r="IO68" s="336"/>
      <c r="IP68" s="336"/>
      <c r="IQ68" s="336"/>
      <c r="IR68" s="336"/>
      <c r="IS68" s="336"/>
      <c r="IT68" s="336"/>
      <c r="IU68" s="336"/>
      <c r="IV68" s="336"/>
    </row>
    <row r="69" spans="1:256" x14ac:dyDescent="0.2">
      <c r="A69" s="2"/>
      <c r="B69" s="14"/>
      <c r="C69" s="14"/>
      <c r="D69" s="14"/>
      <c r="E69" s="14"/>
    </row>
    <row r="70" spans="1:256" ht="27.75" customHeight="1" x14ac:dyDescent="0.2">
      <c r="B70" s="595" t="s">
        <v>724</v>
      </c>
      <c r="C70" s="407"/>
      <c r="D70" s="407"/>
      <c r="E70" s="407"/>
      <c r="F70" s="407"/>
    </row>
    <row r="71" spans="1:256" ht="15.75" x14ac:dyDescent="0.2">
      <c r="B71" s="166"/>
      <c r="C71" s="7"/>
      <c r="D71" s="7"/>
      <c r="E71" s="7"/>
      <c r="F71" s="7"/>
    </row>
    <row r="72" spans="1:256" ht="26.25" customHeight="1" x14ac:dyDescent="0.2">
      <c r="A72" s="2" t="s">
        <v>318</v>
      </c>
      <c r="B72" s="476" t="s">
        <v>108</v>
      </c>
      <c r="C72" s="476"/>
      <c r="D72" s="476"/>
      <c r="E72" s="476"/>
      <c r="F72" s="476"/>
    </row>
    <row r="73" spans="1:256" x14ac:dyDescent="0.2">
      <c r="A73" s="2" t="s">
        <v>318</v>
      </c>
      <c r="B73" s="471" t="s">
        <v>366</v>
      </c>
      <c r="C73" s="471"/>
      <c r="D73" s="471"/>
      <c r="E73" s="363" t="s">
        <v>830</v>
      </c>
    </row>
    <row r="74" spans="1:256" x14ac:dyDescent="0.2">
      <c r="A74" s="2" t="s">
        <v>318</v>
      </c>
      <c r="B74" s="471" t="s">
        <v>367</v>
      </c>
      <c r="C74" s="471"/>
      <c r="D74" s="471"/>
      <c r="E74" s="94" t="s">
        <v>830</v>
      </c>
    </row>
    <row r="75" spans="1:256" x14ac:dyDescent="0.2">
      <c r="A75" s="2" t="s">
        <v>318</v>
      </c>
      <c r="B75" s="471" t="s">
        <v>368</v>
      </c>
      <c r="C75" s="471"/>
      <c r="D75" s="471"/>
      <c r="E75" s="94"/>
    </row>
    <row r="76" spans="1:256" x14ac:dyDescent="0.2"/>
    <row r="77" spans="1:256" ht="40.5" customHeight="1" x14ac:dyDescent="0.2">
      <c r="A77" s="2" t="s">
        <v>318</v>
      </c>
      <c r="B77" s="419" t="s">
        <v>369</v>
      </c>
      <c r="C77" s="419"/>
      <c r="D77" s="419"/>
      <c r="E77" s="419"/>
      <c r="F77" s="129">
        <v>33</v>
      </c>
    </row>
    <row r="78" spans="1:256" x14ac:dyDescent="0.2">
      <c r="B78" s="7"/>
      <c r="C78" s="56"/>
      <c r="D78" s="7"/>
      <c r="E78" s="7"/>
      <c r="F78" s="30"/>
    </row>
    <row r="79" spans="1:256" ht="25.5" customHeight="1" x14ac:dyDescent="0.2">
      <c r="A79" s="2" t="s">
        <v>318</v>
      </c>
      <c r="B79" s="419" t="s">
        <v>370</v>
      </c>
      <c r="C79" s="419"/>
      <c r="D79" s="419"/>
      <c r="E79" s="419"/>
      <c r="F79" s="145">
        <v>9457</v>
      </c>
    </row>
    <row r="80" spans="1:256" x14ac:dyDescent="0.2">
      <c r="F80" s="167"/>
    </row>
    <row r="81" spans="1:6" ht="26.25" customHeight="1" x14ac:dyDescent="0.2">
      <c r="A81" s="2" t="s">
        <v>318</v>
      </c>
      <c r="B81" s="419" t="s">
        <v>675</v>
      </c>
      <c r="C81" s="419"/>
      <c r="D81" s="419"/>
      <c r="E81" s="419"/>
      <c r="F81" s="145">
        <v>321550</v>
      </c>
    </row>
    <row r="82" spans="1:6" ht="26.25" customHeight="1" x14ac:dyDescent="0.2">
      <c r="A82" s="2"/>
      <c r="B82" s="52"/>
      <c r="C82" s="52"/>
      <c r="D82" s="52"/>
      <c r="E82" s="52"/>
      <c r="F82" s="146"/>
    </row>
    <row r="83" spans="1:6" ht="12.75" customHeight="1" x14ac:dyDescent="0.2">
      <c r="A83" s="2" t="s">
        <v>319</v>
      </c>
      <c r="B83" s="476" t="s">
        <v>725</v>
      </c>
      <c r="C83" s="476"/>
      <c r="D83" s="476"/>
      <c r="E83" s="476"/>
      <c r="F83" s="476"/>
    </row>
    <row r="84" spans="1:6" x14ac:dyDescent="0.2">
      <c r="A84" s="2" t="s">
        <v>319</v>
      </c>
      <c r="B84" s="577" t="s">
        <v>726</v>
      </c>
      <c r="C84" s="447"/>
      <c r="D84" s="448"/>
      <c r="E84" s="140"/>
    </row>
    <row r="85" spans="1:6" x14ac:dyDescent="0.2">
      <c r="A85" s="2" t="s">
        <v>319</v>
      </c>
      <c r="B85" s="577" t="s">
        <v>164</v>
      </c>
      <c r="C85" s="447"/>
      <c r="D85" s="448"/>
      <c r="E85" s="368"/>
    </row>
    <row r="86" spans="1:6" x14ac:dyDescent="0.2">
      <c r="A86" s="2" t="s">
        <v>319</v>
      </c>
      <c r="B86" s="603" t="s">
        <v>558</v>
      </c>
      <c r="C86" s="604"/>
      <c r="D86" s="421"/>
      <c r="E86" s="28"/>
    </row>
    <row r="87" spans="1:6" x14ac:dyDescent="0.2">
      <c r="A87" s="2" t="s">
        <v>319</v>
      </c>
      <c r="B87" s="603" t="s">
        <v>559</v>
      </c>
      <c r="C87" s="604"/>
      <c r="D87" s="421"/>
      <c r="E87" s="28"/>
    </row>
    <row r="88" spans="1:6" x14ac:dyDescent="0.2">
      <c r="A88" s="2" t="s">
        <v>319</v>
      </c>
      <c r="B88" s="567" t="s">
        <v>35</v>
      </c>
      <c r="C88" s="452"/>
      <c r="D88" s="568"/>
      <c r="E88" s="28"/>
    </row>
    <row r="89" spans="1:6" x14ac:dyDescent="0.2">
      <c r="A89" s="2"/>
      <c r="B89" s="462"/>
      <c r="C89" s="408"/>
      <c r="D89" s="408"/>
      <c r="E89" s="68"/>
    </row>
    <row r="90" spans="1:6" x14ac:dyDescent="0.2"/>
    <row r="91" spans="1:6" ht="15.75" x14ac:dyDescent="0.2">
      <c r="B91" s="36" t="s">
        <v>161</v>
      </c>
    </row>
    <row r="92" spans="1:6" ht="12.75" customHeight="1" x14ac:dyDescent="0.2">
      <c r="B92" s="36"/>
    </row>
    <row r="93" spans="1:6" x14ac:dyDescent="0.2">
      <c r="A93" s="2" t="s">
        <v>320</v>
      </c>
      <c r="B93" s="476" t="s">
        <v>676</v>
      </c>
      <c r="C93" s="476"/>
      <c r="D93" s="476"/>
      <c r="E93" s="476"/>
      <c r="F93" s="476"/>
    </row>
    <row r="94" spans="1:6" x14ac:dyDescent="0.2">
      <c r="A94" s="2" t="s">
        <v>320</v>
      </c>
      <c r="B94" s="577" t="s">
        <v>162</v>
      </c>
      <c r="C94" s="447"/>
      <c r="D94" s="448"/>
      <c r="E94" s="368" t="s">
        <v>830</v>
      </c>
    </row>
    <row r="95" spans="1:6" x14ac:dyDescent="0.2">
      <c r="A95" s="2" t="s">
        <v>320</v>
      </c>
      <c r="B95" s="577" t="s">
        <v>163</v>
      </c>
      <c r="C95" s="447"/>
      <c r="D95" s="448"/>
      <c r="E95" s="28" t="s">
        <v>830</v>
      </c>
    </row>
    <row r="96" spans="1:6" x14ac:dyDescent="0.2">
      <c r="A96" s="2" t="s">
        <v>320</v>
      </c>
      <c r="B96" s="577" t="s">
        <v>164</v>
      </c>
      <c r="C96" s="447"/>
      <c r="D96" s="448"/>
      <c r="E96" s="28"/>
    </row>
    <row r="97" spans="1:6" x14ac:dyDescent="0.2">
      <c r="A97" s="2" t="s">
        <v>320</v>
      </c>
      <c r="B97" s="577" t="s">
        <v>165</v>
      </c>
      <c r="C97" s="447"/>
      <c r="D97" s="448"/>
      <c r="E97" s="28"/>
    </row>
    <row r="98" spans="1:6" x14ac:dyDescent="0.2">
      <c r="A98" s="2" t="s">
        <v>320</v>
      </c>
      <c r="B98" s="603" t="s">
        <v>560</v>
      </c>
      <c r="C98" s="604"/>
      <c r="D98" s="421"/>
      <c r="E98" s="28" t="s">
        <v>830</v>
      </c>
    </row>
    <row r="99" spans="1:6" x14ac:dyDescent="0.2">
      <c r="A99" s="2" t="s">
        <v>320</v>
      </c>
      <c r="B99" s="577" t="s">
        <v>166</v>
      </c>
      <c r="C99" s="447"/>
      <c r="D99" s="448"/>
      <c r="E99" s="28" t="s">
        <v>830</v>
      </c>
    </row>
    <row r="100" spans="1:6" x14ac:dyDescent="0.2">
      <c r="A100" s="2" t="s">
        <v>320</v>
      </c>
      <c r="B100" s="567" t="s">
        <v>35</v>
      </c>
      <c r="C100" s="452"/>
      <c r="D100" s="568"/>
      <c r="E100" s="28"/>
    </row>
    <row r="101" spans="1:6" x14ac:dyDescent="0.2">
      <c r="A101" s="2"/>
      <c r="B101" s="462"/>
      <c r="C101" s="408"/>
      <c r="D101" s="408"/>
      <c r="E101" s="68"/>
    </row>
    <row r="102" spans="1:6" x14ac:dyDescent="0.2"/>
    <row r="103" spans="1:6" x14ac:dyDescent="0.2">
      <c r="A103" s="2" t="s">
        <v>321</v>
      </c>
      <c r="B103" s="544" t="s">
        <v>167</v>
      </c>
      <c r="C103" s="544"/>
      <c r="D103" s="544"/>
      <c r="E103" s="544"/>
      <c r="F103" s="544"/>
    </row>
    <row r="104" spans="1:6" x14ac:dyDescent="0.2">
      <c r="A104" s="2" t="s">
        <v>321</v>
      </c>
      <c r="B104" s="471" t="s">
        <v>168</v>
      </c>
      <c r="C104" s="471"/>
      <c r="D104" s="471"/>
      <c r="E104" s="127">
        <v>43205</v>
      </c>
      <c r="F104" s="168"/>
    </row>
    <row r="105" spans="1:6" x14ac:dyDescent="0.2">
      <c r="A105" s="2" t="s">
        <v>321</v>
      </c>
      <c r="B105" s="471" t="s">
        <v>169</v>
      </c>
      <c r="C105" s="471"/>
      <c r="D105" s="471"/>
      <c r="E105" s="127">
        <v>43221</v>
      </c>
      <c r="F105" s="49"/>
    </row>
    <row r="106" spans="1:6" ht="27" customHeight="1" x14ac:dyDescent="0.2">
      <c r="A106" s="2" t="s">
        <v>321</v>
      </c>
      <c r="B106" s="419" t="s">
        <v>170</v>
      </c>
      <c r="C106" s="419"/>
      <c r="D106" s="419"/>
      <c r="E106" s="94"/>
      <c r="F106" s="49"/>
    </row>
    <row r="107" spans="1:6" x14ac:dyDescent="0.2"/>
    <row r="108" spans="1:6" x14ac:dyDescent="0.2">
      <c r="A108" s="2" t="s">
        <v>322</v>
      </c>
      <c r="B108" s="476" t="s">
        <v>728</v>
      </c>
      <c r="C108" s="476"/>
      <c r="D108" s="476"/>
      <c r="E108" s="476"/>
      <c r="F108" s="476"/>
    </row>
    <row r="109" spans="1:6" x14ac:dyDescent="0.2">
      <c r="A109" s="2" t="s">
        <v>322</v>
      </c>
      <c r="B109" s="45" t="s">
        <v>447</v>
      </c>
      <c r="C109" s="471" t="s">
        <v>727</v>
      </c>
      <c r="D109" s="471"/>
      <c r="E109" s="170"/>
      <c r="F109" s="169"/>
    </row>
    <row r="110" spans="1:6" x14ac:dyDescent="0.2">
      <c r="A110" s="2" t="s">
        <v>322</v>
      </c>
      <c r="B110" s="492"/>
      <c r="C110" s="492"/>
      <c r="D110" s="171" t="s">
        <v>419</v>
      </c>
      <c r="E110" s="34" t="s">
        <v>420</v>
      </c>
      <c r="F110" s="169"/>
    </row>
    <row r="111" spans="1:6" x14ac:dyDescent="0.2">
      <c r="A111" s="2" t="s">
        <v>322</v>
      </c>
      <c r="B111" s="172" t="s">
        <v>448</v>
      </c>
      <c r="C111" s="83" t="s">
        <v>729</v>
      </c>
      <c r="D111" s="94" t="s">
        <v>830</v>
      </c>
      <c r="E111" s="94"/>
      <c r="F111" s="169"/>
    </row>
    <row r="112" spans="1:6" x14ac:dyDescent="0.2">
      <c r="A112" s="2" t="s">
        <v>322</v>
      </c>
      <c r="B112" s="173"/>
      <c r="C112" s="83" t="s">
        <v>730</v>
      </c>
      <c r="D112" s="174">
        <v>43160</v>
      </c>
    </row>
    <row r="113" spans="1:5" x14ac:dyDescent="0.2"/>
    <row r="114" spans="1:5" x14ac:dyDescent="0.2">
      <c r="A114" s="2" t="s">
        <v>323</v>
      </c>
      <c r="B114" s="544" t="s">
        <v>731</v>
      </c>
      <c r="C114" s="544"/>
    </row>
    <row r="115" spans="1:5" x14ac:dyDescent="0.2">
      <c r="A115" s="2" t="s">
        <v>323</v>
      </c>
      <c r="B115" s="471" t="s">
        <v>732</v>
      </c>
      <c r="C115" s="471"/>
      <c r="D115" s="127">
        <v>42856</v>
      </c>
    </row>
    <row r="116" spans="1:5" x14ac:dyDescent="0.2">
      <c r="A116" s="2" t="s">
        <v>323</v>
      </c>
      <c r="B116" s="471" t="s">
        <v>733</v>
      </c>
      <c r="C116" s="471"/>
      <c r="D116" s="175">
        <v>2</v>
      </c>
    </row>
    <row r="117" spans="1:5" x14ac:dyDescent="0.2"/>
    <row r="118" spans="1:5" ht="15.75" x14ac:dyDescent="0.2">
      <c r="B118" s="36" t="s">
        <v>72</v>
      </c>
    </row>
    <row r="119" spans="1:5" ht="12.75" customHeight="1" x14ac:dyDescent="0.2">
      <c r="A119" s="192"/>
      <c r="B119" s="210" t="s">
        <v>677</v>
      </c>
      <c r="C119" s="200"/>
      <c r="D119" s="200"/>
      <c r="E119" s="200"/>
    </row>
    <row r="120" spans="1:5" x14ac:dyDescent="0.2">
      <c r="A120" s="2" t="s">
        <v>324</v>
      </c>
      <c r="B120" s="531" t="s">
        <v>73</v>
      </c>
      <c r="C120" s="531"/>
    </row>
    <row r="121" spans="1:5" x14ac:dyDescent="0.2">
      <c r="A121" s="2" t="s">
        <v>324</v>
      </c>
      <c r="B121" s="463" t="s">
        <v>74</v>
      </c>
      <c r="C121" s="463"/>
      <c r="D121" s="463"/>
    </row>
    <row r="122" spans="1:5" x14ac:dyDescent="0.2">
      <c r="A122" s="2" t="s">
        <v>324</v>
      </c>
      <c r="B122" s="471" t="s">
        <v>75</v>
      </c>
      <c r="C122" s="471"/>
      <c r="D122" s="498"/>
      <c r="E122" s="94" t="s">
        <v>830</v>
      </c>
    </row>
    <row r="123" spans="1:5" x14ac:dyDescent="0.2">
      <c r="A123" s="2" t="s">
        <v>324</v>
      </c>
      <c r="B123" s="471" t="s">
        <v>76</v>
      </c>
      <c r="C123" s="471"/>
      <c r="D123" s="471"/>
      <c r="E123" s="94" t="s">
        <v>830</v>
      </c>
    </row>
    <row r="124" spans="1:5" x14ac:dyDescent="0.2">
      <c r="A124" s="2" t="s">
        <v>324</v>
      </c>
      <c r="B124" s="471" t="s">
        <v>77</v>
      </c>
      <c r="C124" s="471"/>
      <c r="D124" s="471"/>
      <c r="E124" s="94"/>
    </row>
    <row r="125" spans="1:5" x14ac:dyDescent="0.2"/>
    <row r="126" spans="1:5" x14ac:dyDescent="0.2">
      <c r="A126" s="2" t="s">
        <v>324</v>
      </c>
      <c r="B126" s="471" t="s">
        <v>78</v>
      </c>
      <c r="C126" s="471"/>
      <c r="D126" s="471"/>
      <c r="E126" s="94" t="s">
        <v>830</v>
      </c>
    </row>
    <row r="127" spans="1:5" x14ac:dyDescent="0.2">
      <c r="A127" s="2" t="s">
        <v>324</v>
      </c>
      <c r="B127" s="471" t="s">
        <v>624</v>
      </c>
      <c r="C127" s="471"/>
      <c r="D127" s="471"/>
      <c r="E127" s="94" t="s">
        <v>830</v>
      </c>
    </row>
    <row r="128" spans="1:5" x14ac:dyDescent="0.2">
      <c r="A128" s="2" t="s">
        <v>324</v>
      </c>
      <c r="B128" s="471" t="s">
        <v>625</v>
      </c>
      <c r="C128" s="471"/>
      <c r="D128" s="471"/>
      <c r="E128" s="94"/>
    </row>
    <row r="129" spans="1:5" x14ac:dyDescent="0.2">
      <c r="A129" s="2" t="s">
        <v>324</v>
      </c>
      <c r="B129" s="471" t="s">
        <v>626</v>
      </c>
      <c r="C129" s="471"/>
      <c r="D129" s="471"/>
      <c r="E129" s="94" t="s">
        <v>830</v>
      </c>
    </row>
    <row r="130" spans="1:5" x14ac:dyDescent="0.2">
      <c r="A130" s="2" t="s">
        <v>324</v>
      </c>
      <c r="B130" s="567" t="s">
        <v>35</v>
      </c>
      <c r="C130" s="452"/>
      <c r="D130" s="568"/>
      <c r="E130" s="9"/>
    </row>
    <row r="131" spans="1:5" x14ac:dyDescent="0.2">
      <c r="A131" s="2"/>
      <c r="B131" s="462"/>
      <c r="C131" s="408"/>
      <c r="D131" s="408"/>
      <c r="E131" s="68"/>
    </row>
    <row r="132" spans="1:5" x14ac:dyDescent="0.2"/>
    <row r="133" spans="1:5" x14ac:dyDescent="0.2">
      <c r="A133" s="2" t="s">
        <v>325</v>
      </c>
      <c r="B133" s="544" t="s">
        <v>627</v>
      </c>
      <c r="C133" s="544"/>
    </row>
    <row r="134" spans="1:5" x14ac:dyDescent="0.2">
      <c r="A134" s="2" t="s">
        <v>325</v>
      </c>
      <c r="B134" s="544" t="s">
        <v>734</v>
      </c>
      <c r="C134" s="475"/>
    </row>
    <row r="135" spans="1:5" x14ac:dyDescent="0.2">
      <c r="A135" s="2" t="s">
        <v>325</v>
      </c>
      <c r="B135" s="471" t="s">
        <v>628</v>
      </c>
      <c r="C135" s="471"/>
      <c r="D135" s="471"/>
      <c r="E135" s="363" t="s">
        <v>830</v>
      </c>
    </row>
    <row r="136" spans="1:5" x14ac:dyDescent="0.2">
      <c r="A136" s="2" t="s">
        <v>325</v>
      </c>
      <c r="B136" s="471" t="s">
        <v>629</v>
      </c>
      <c r="C136" s="471"/>
      <c r="D136" s="471"/>
      <c r="E136" s="94" t="s">
        <v>830</v>
      </c>
    </row>
    <row r="137" spans="1:5" x14ac:dyDescent="0.2">
      <c r="A137" s="2" t="s">
        <v>325</v>
      </c>
      <c r="B137" s="471" t="s">
        <v>630</v>
      </c>
      <c r="C137" s="471"/>
      <c r="D137" s="471"/>
      <c r="E137" s="94" t="s">
        <v>830</v>
      </c>
    </row>
    <row r="138" spans="1:5" x14ac:dyDescent="0.2">
      <c r="A138" s="2" t="s">
        <v>325</v>
      </c>
      <c r="B138" s="471" t="s">
        <v>631</v>
      </c>
      <c r="C138" s="471"/>
      <c r="D138" s="471"/>
      <c r="E138" s="94" t="s">
        <v>830</v>
      </c>
    </row>
    <row r="139" spans="1:5" x14ac:dyDescent="0.2">
      <c r="A139" s="2" t="s">
        <v>325</v>
      </c>
      <c r="B139" s="471" t="s">
        <v>371</v>
      </c>
      <c r="C139" s="471"/>
      <c r="D139" s="471"/>
      <c r="E139" s="94" t="s">
        <v>830</v>
      </c>
    </row>
    <row r="140" spans="1:5" x14ac:dyDescent="0.2">
      <c r="A140" s="2" t="s">
        <v>325</v>
      </c>
      <c r="B140" s="471" t="s">
        <v>632</v>
      </c>
      <c r="C140" s="471"/>
      <c r="D140" s="471"/>
      <c r="E140" s="94"/>
    </row>
    <row r="141" spans="1:5" x14ac:dyDescent="0.2">
      <c r="A141" s="2" t="s">
        <v>325</v>
      </c>
      <c r="B141" s="471" t="s">
        <v>633</v>
      </c>
      <c r="C141" s="471"/>
      <c r="D141" s="471"/>
      <c r="E141" s="94"/>
    </row>
    <row r="142" spans="1:5" x14ac:dyDescent="0.2">
      <c r="A142" s="2" t="s">
        <v>325</v>
      </c>
      <c r="B142" s="567" t="s">
        <v>35</v>
      </c>
      <c r="C142" s="452"/>
      <c r="D142" s="568"/>
      <c r="E142" s="140"/>
    </row>
    <row r="143" spans="1:5" x14ac:dyDescent="0.2">
      <c r="A143" s="2"/>
      <c r="B143" s="462"/>
      <c r="C143" s="408"/>
      <c r="D143" s="408"/>
      <c r="E143" s="68"/>
    </row>
    <row r="144" spans="1:5" x14ac:dyDescent="0.2"/>
    <row r="145" spans="1:6" x14ac:dyDescent="0.2">
      <c r="A145" s="2" t="s">
        <v>326</v>
      </c>
      <c r="B145" s="544" t="s">
        <v>122</v>
      </c>
      <c r="C145" s="475"/>
      <c r="D145" s="475"/>
      <c r="E145" s="475"/>
      <c r="F145" s="475"/>
    </row>
    <row r="146" spans="1:6" x14ac:dyDescent="0.2">
      <c r="A146" s="2" t="s">
        <v>326</v>
      </c>
      <c r="B146" s="576"/>
      <c r="C146" s="576"/>
      <c r="D146" s="177" t="s">
        <v>634</v>
      </c>
      <c r="E146" s="177" t="s">
        <v>635</v>
      </c>
    </row>
    <row r="147" spans="1:6" x14ac:dyDescent="0.2">
      <c r="A147" s="2" t="s">
        <v>326</v>
      </c>
      <c r="B147" s="575" t="s">
        <v>636</v>
      </c>
      <c r="C147" s="575"/>
      <c r="D147" s="368" t="s">
        <v>830</v>
      </c>
      <c r="E147" s="368" t="s">
        <v>830</v>
      </c>
    </row>
    <row r="148" spans="1:6" x14ac:dyDescent="0.2">
      <c r="A148" s="2" t="s">
        <v>326</v>
      </c>
      <c r="B148" s="575" t="s">
        <v>637</v>
      </c>
      <c r="C148" s="575"/>
      <c r="D148" s="28" t="s">
        <v>830</v>
      </c>
      <c r="E148" s="28"/>
    </row>
    <row r="149" spans="1:6" x14ac:dyDescent="0.2">
      <c r="A149" s="2" t="s">
        <v>326</v>
      </c>
      <c r="B149" s="575" t="s">
        <v>638</v>
      </c>
      <c r="C149" s="575"/>
      <c r="D149" s="28"/>
      <c r="E149" s="28"/>
    </row>
    <row r="150" spans="1:6" x14ac:dyDescent="0.2">
      <c r="A150" s="2" t="s">
        <v>326</v>
      </c>
      <c r="B150" s="575" t="s">
        <v>639</v>
      </c>
      <c r="C150" s="575"/>
      <c r="D150" s="28"/>
      <c r="E150" s="28"/>
    </row>
    <row r="151" spans="1:6" x14ac:dyDescent="0.2">
      <c r="A151" s="2" t="s">
        <v>326</v>
      </c>
      <c r="B151" s="575" t="s">
        <v>640</v>
      </c>
      <c r="C151" s="575"/>
      <c r="D151" s="28"/>
      <c r="E151" s="28"/>
    </row>
    <row r="152" spans="1:6" x14ac:dyDescent="0.2">
      <c r="A152" s="2" t="s">
        <v>326</v>
      </c>
      <c r="B152" s="575" t="s">
        <v>641</v>
      </c>
      <c r="C152" s="575"/>
      <c r="D152" s="28" t="s">
        <v>830</v>
      </c>
      <c r="E152" s="161"/>
    </row>
    <row r="153" spans="1:6" x14ac:dyDescent="0.2">
      <c r="A153" s="2" t="s">
        <v>326</v>
      </c>
      <c r="B153" s="575" t="s">
        <v>642</v>
      </c>
      <c r="C153" s="575"/>
      <c r="D153" s="28" t="s">
        <v>830</v>
      </c>
      <c r="E153" s="28"/>
    </row>
    <row r="154" spans="1:6" x14ac:dyDescent="0.2">
      <c r="A154" s="2" t="s">
        <v>326</v>
      </c>
      <c r="B154" s="575" t="s">
        <v>772</v>
      </c>
      <c r="C154" s="575"/>
      <c r="D154" s="28" t="s">
        <v>830</v>
      </c>
      <c r="E154" s="28" t="s">
        <v>830</v>
      </c>
    </row>
    <row r="155" spans="1:6" x14ac:dyDescent="0.2">
      <c r="A155" s="2" t="s">
        <v>326</v>
      </c>
      <c r="B155" s="575" t="s">
        <v>643</v>
      </c>
      <c r="C155" s="575"/>
      <c r="D155" s="368" t="s">
        <v>830</v>
      </c>
      <c r="E155" s="28"/>
    </row>
    <row r="156" spans="1:6" x14ac:dyDescent="0.2">
      <c r="A156" s="2" t="s">
        <v>326</v>
      </c>
      <c r="B156" s="575" t="s">
        <v>644</v>
      </c>
      <c r="C156" s="575"/>
      <c r="D156" s="28"/>
      <c r="E156" s="28" t="s">
        <v>830</v>
      </c>
    </row>
    <row r="157" spans="1:6" x14ac:dyDescent="0.2">
      <c r="A157" s="2" t="s">
        <v>326</v>
      </c>
      <c r="B157" s="575" t="s">
        <v>645</v>
      </c>
      <c r="C157" s="575"/>
      <c r="D157" s="28"/>
      <c r="E157" s="28" t="s">
        <v>830</v>
      </c>
    </row>
    <row r="158" spans="1:6" x14ac:dyDescent="0.2"/>
    <row r="159" spans="1:6" ht="55.5" customHeight="1" x14ac:dyDescent="0.2">
      <c r="A159" s="225" t="s">
        <v>505</v>
      </c>
      <c r="B159" s="571" t="s">
        <v>506</v>
      </c>
      <c r="C159" s="571"/>
      <c r="D159" s="571"/>
      <c r="E159" s="571"/>
    </row>
    <row r="160" spans="1:6" x14ac:dyDescent="0.2">
      <c r="B160" s="572"/>
      <c r="C160" s="458"/>
      <c r="D160" s="458"/>
      <c r="E160" s="458"/>
    </row>
    <row r="161" spans="2:5" x14ac:dyDescent="0.2">
      <c r="B161" s="458"/>
      <c r="C161" s="458"/>
      <c r="D161" s="458"/>
      <c r="E161" s="458"/>
    </row>
    <row r="162" spans="2:5" x14ac:dyDescent="0.2">
      <c r="B162" s="458"/>
      <c r="C162" s="458"/>
      <c r="D162" s="458"/>
      <c r="E162" s="458"/>
    </row>
    <row r="163" spans="2:5" x14ac:dyDescent="0.2">
      <c r="B163" s="458"/>
      <c r="C163" s="458"/>
      <c r="D163" s="458"/>
      <c r="E163" s="458"/>
    </row>
    <row r="164" spans="2:5" x14ac:dyDescent="0.2"/>
    <row r="165" spans="2:5" x14ac:dyDescent="0.2"/>
    <row r="166" spans="2:5" x14ac:dyDescent="0.2"/>
    <row r="167" spans="2:5" x14ac:dyDescent="0.2"/>
    <row r="168" spans="2:5" x14ac:dyDescent="0.2"/>
  </sheetData>
  <mergeCells count="105">
    <mergeCell ref="B133:C133"/>
    <mergeCell ref="B121:D121"/>
    <mergeCell ref="B134:C134"/>
    <mergeCell ref="B122:D122"/>
    <mergeCell ref="B123:D123"/>
    <mergeCell ref="B124:D124"/>
    <mergeCell ref="B130:D130"/>
    <mergeCell ref="B141:D141"/>
    <mergeCell ref="B145:F145"/>
    <mergeCell ref="B142:D142"/>
    <mergeCell ref="B143:D143"/>
    <mergeCell ref="B135:D135"/>
    <mergeCell ref="B136:D136"/>
    <mergeCell ref="B137:D137"/>
    <mergeCell ref="B138:D138"/>
    <mergeCell ref="B139:D139"/>
    <mergeCell ref="B140:D140"/>
    <mergeCell ref="B114:C114"/>
    <mergeCell ref="B131:D131"/>
    <mergeCell ref="B127:D127"/>
    <mergeCell ref="B128:D128"/>
    <mergeCell ref="B129:D129"/>
    <mergeCell ref="B126:D126"/>
    <mergeCell ref="B115:C115"/>
    <mergeCell ref="B116:C116"/>
    <mergeCell ref="B120:C120"/>
    <mergeCell ref="B96:D96"/>
    <mergeCell ref="B89:D89"/>
    <mergeCell ref="B93:F93"/>
    <mergeCell ref="B87:D87"/>
    <mergeCell ref="B88:D88"/>
    <mergeCell ref="B110:C110"/>
    <mergeCell ref="C109:D109"/>
    <mergeCell ref="B97:D97"/>
    <mergeCell ref="B98:D98"/>
    <mergeCell ref="B94:D94"/>
    <mergeCell ref="B108:F108"/>
    <mergeCell ref="B95:D95"/>
    <mergeCell ref="B73:D73"/>
    <mergeCell ref="B74:D74"/>
    <mergeCell ref="C56:F56"/>
    <mergeCell ref="E62:E63"/>
    <mergeCell ref="D62:D63"/>
    <mergeCell ref="C62:C63"/>
    <mergeCell ref="B85:D85"/>
    <mergeCell ref="B86:D86"/>
    <mergeCell ref="B75:D75"/>
    <mergeCell ref="B79:E79"/>
    <mergeCell ref="B83:F83"/>
    <mergeCell ref="B84:D84"/>
    <mergeCell ref="B27:D27"/>
    <mergeCell ref="B28:D28"/>
    <mergeCell ref="B61:F61"/>
    <mergeCell ref="B29:D29"/>
    <mergeCell ref="B72:F72"/>
    <mergeCell ref="B31:F31"/>
    <mergeCell ref="B47:F47"/>
    <mergeCell ref="B60:E60"/>
    <mergeCell ref="B70:F70"/>
    <mergeCell ref="B18:D18"/>
    <mergeCell ref="B19:D19"/>
    <mergeCell ref="B20:D20"/>
    <mergeCell ref="B21:F21"/>
    <mergeCell ref="B22:D22"/>
    <mergeCell ref="B23:D23"/>
    <mergeCell ref="B24:D24"/>
    <mergeCell ref="B25:D25"/>
    <mergeCell ref="B26:F26"/>
    <mergeCell ref="A1:F1"/>
    <mergeCell ref="B14:D14"/>
    <mergeCell ref="B15:F15"/>
    <mergeCell ref="B16:D16"/>
    <mergeCell ref="B12:C12"/>
    <mergeCell ref="B9:F9"/>
    <mergeCell ref="B10:C10"/>
    <mergeCell ref="B11:C11"/>
    <mergeCell ref="B17:D17"/>
    <mergeCell ref="B3:D3"/>
    <mergeCell ref="B4:F4"/>
    <mergeCell ref="B6:D6"/>
    <mergeCell ref="B7:D7"/>
    <mergeCell ref="B159:E159"/>
    <mergeCell ref="B160:E163"/>
    <mergeCell ref="B81:E81"/>
    <mergeCell ref="F62:F63"/>
    <mergeCell ref="B157:C157"/>
    <mergeCell ref="B153:C153"/>
    <mergeCell ref="B150:C150"/>
    <mergeCell ref="B151:C151"/>
    <mergeCell ref="B152:C152"/>
    <mergeCell ref="B101:D101"/>
    <mergeCell ref="B103:F103"/>
    <mergeCell ref="B155:C155"/>
    <mergeCell ref="B156:C156"/>
    <mergeCell ref="B104:D104"/>
    <mergeCell ref="B105:D105"/>
    <mergeCell ref="B154:C154"/>
    <mergeCell ref="B147:C147"/>
    <mergeCell ref="B148:C148"/>
    <mergeCell ref="B149:C149"/>
    <mergeCell ref="B106:D106"/>
    <mergeCell ref="B146:C146"/>
    <mergeCell ref="B99:D99"/>
    <mergeCell ref="B100:D100"/>
    <mergeCell ref="B77:E77"/>
  </mergeCells>
  <phoneticPr fontId="0" type="noConversion"/>
  <pageMargins left="0.75" right="0.75" top="1" bottom="1" header="0.5" footer="0.5"/>
  <pageSetup scale="75" orientation="portrait" r:id="rId1"/>
  <headerFooter alignWithMargins="0">
    <oddHeader>&amp;CCommon Data Set 2000-2001</oddHeader>
    <oddFooter>&amp;C&amp;A&amp;RPage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2"/>
  <sheetViews>
    <sheetView showGridLines="0" showRowColHeaders="0" showRuler="0" zoomScaleNormal="100" workbookViewId="0">
      <selection sqref="A1:K1"/>
    </sheetView>
  </sheetViews>
  <sheetFormatPr defaultColWidth="0" defaultRowHeight="12.75" zeroHeight="1" x14ac:dyDescent="0.2"/>
  <cols>
    <col min="1" max="2" width="3.85546875" customWidth="1"/>
    <col min="3" max="3" width="10.7109375" customWidth="1"/>
    <col min="4" max="11" width="9" customWidth="1"/>
    <col min="12" max="12" width="9.140625" customWidth="1"/>
  </cols>
  <sheetData>
    <row r="1" spans="1:17" ht="18" x14ac:dyDescent="0.2">
      <c r="A1" s="405" t="s">
        <v>123</v>
      </c>
      <c r="B1" s="405"/>
      <c r="C1" s="405"/>
      <c r="D1" s="405"/>
      <c r="E1" s="405"/>
      <c r="F1" s="405"/>
      <c r="G1" s="405"/>
      <c r="H1" s="405"/>
      <c r="I1" s="405"/>
      <c r="J1" s="405"/>
      <c r="K1" s="405"/>
    </row>
    <row r="2" spans="1:17" x14ac:dyDescent="0.2"/>
    <row r="3" spans="1:17" ht="38.25" customHeight="1" x14ac:dyDescent="0.2">
      <c r="A3" s="3" t="s">
        <v>152</v>
      </c>
      <c r="B3" s="617" t="s">
        <v>877</v>
      </c>
      <c r="C3" s="618"/>
      <c r="D3" s="618"/>
      <c r="E3" s="618"/>
      <c r="F3" s="618"/>
      <c r="G3" s="618"/>
      <c r="H3" s="618"/>
      <c r="I3" s="618"/>
      <c r="J3" s="618"/>
      <c r="K3" s="618"/>
    </row>
    <row r="4" spans="1:17" ht="66" customHeight="1" x14ac:dyDescent="0.2">
      <c r="B4" s="605" t="s">
        <v>658</v>
      </c>
      <c r="C4" s="605"/>
      <c r="D4" s="605"/>
      <c r="E4" s="605"/>
      <c r="F4" s="605"/>
      <c r="G4" s="605"/>
      <c r="H4" s="605"/>
      <c r="I4" s="605"/>
      <c r="J4" s="605"/>
      <c r="K4" s="605"/>
    </row>
    <row r="5" spans="1:17" s="234" customFormat="1" x14ac:dyDescent="0.2">
      <c r="B5" s="235"/>
      <c r="C5" s="236"/>
      <c r="D5" s="233"/>
      <c r="E5" s="233"/>
      <c r="F5" s="233"/>
      <c r="G5" s="233"/>
      <c r="H5" s="233"/>
      <c r="I5" s="237"/>
      <c r="J5" s="235" t="s">
        <v>711</v>
      </c>
      <c r="K5" s="235" t="s">
        <v>712</v>
      </c>
    </row>
    <row r="6" spans="1:17" s="231" customFormat="1" ht="55.5" customHeight="1" x14ac:dyDescent="0.2">
      <c r="B6" s="232"/>
      <c r="C6" s="605" t="s">
        <v>704</v>
      </c>
      <c r="D6" s="605"/>
      <c r="E6" s="605"/>
      <c r="F6" s="605"/>
      <c r="G6" s="605"/>
      <c r="H6" s="605"/>
      <c r="I6" s="605"/>
      <c r="J6" s="238" t="s">
        <v>713</v>
      </c>
      <c r="K6" s="238" t="s">
        <v>714</v>
      </c>
    </row>
    <row r="7" spans="1:17" s="231" customFormat="1" ht="46.5" customHeight="1" x14ac:dyDescent="0.2">
      <c r="B7" s="232"/>
      <c r="C7" s="605" t="s">
        <v>705</v>
      </c>
      <c r="D7" s="605"/>
      <c r="E7" s="605"/>
      <c r="F7" s="605"/>
      <c r="G7" s="605"/>
      <c r="H7" s="605"/>
      <c r="I7" s="605"/>
      <c r="J7" s="238" t="s">
        <v>713</v>
      </c>
      <c r="K7" s="238" t="s">
        <v>386</v>
      </c>
    </row>
    <row r="8" spans="1:17" s="231" customFormat="1" ht="24.75" customHeight="1" x14ac:dyDescent="0.2">
      <c r="B8" s="232"/>
      <c r="C8" s="605" t="s">
        <v>706</v>
      </c>
      <c r="D8" s="605"/>
      <c r="E8" s="605"/>
      <c r="F8" s="605"/>
      <c r="G8" s="605"/>
      <c r="H8" s="605"/>
      <c r="I8" s="605"/>
      <c r="J8" s="238" t="s">
        <v>713</v>
      </c>
      <c r="K8" s="238" t="s">
        <v>715</v>
      </c>
    </row>
    <row r="9" spans="1:17" s="231" customFormat="1" ht="25.5" customHeight="1" x14ac:dyDescent="0.2">
      <c r="B9" s="232"/>
      <c r="C9" s="605" t="s">
        <v>707</v>
      </c>
      <c r="D9" s="605"/>
      <c r="E9" s="605"/>
      <c r="F9" s="605"/>
      <c r="G9" s="605"/>
      <c r="H9" s="605"/>
      <c r="I9" s="605"/>
      <c r="J9" s="238" t="s">
        <v>713</v>
      </c>
      <c r="K9" s="238" t="s">
        <v>713</v>
      </c>
    </row>
    <row r="10" spans="1:17" s="231" customFormat="1" x14ac:dyDescent="0.2">
      <c r="B10" s="232"/>
      <c r="C10" s="605" t="s">
        <v>708</v>
      </c>
      <c r="D10" s="605"/>
      <c r="E10" s="605"/>
      <c r="F10" s="605"/>
      <c r="G10" s="605"/>
      <c r="H10" s="605"/>
      <c r="I10" s="605"/>
      <c r="J10" s="238" t="s">
        <v>715</v>
      </c>
      <c r="K10" s="238" t="s">
        <v>713</v>
      </c>
    </row>
    <row r="11" spans="1:17" s="231" customFormat="1" x14ac:dyDescent="0.2">
      <c r="B11" s="232"/>
      <c r="C11" s="605" t="s">
        <v>709</v>
      </c>
      <c r="D11" s="605"/>
      <c r="E11" s="605"/>
      <c r="F11" s="605"/>
      <c r="G11" s="605"/>
      <c r="H11" s="605"/>
      <c r="I11" s="605"/>
      <c r="J11" s="238" t="s">
        <v>713</v>
      </c>
      <c r="K11" s="238" t="s">
        <v>713</v>
      </c>
    </row>
    <row r="12" spans="1:17" s="231" customFormat="1" x14ac:dyDescent="0.2">
      <c r="B12" s="232"/>
      <c r="C12" s="605" t="s">
        <v>710</v>
      </c>
      <c r="D12" s="605"/>
      <c r="E12" s="605"/>
      <c r="F12" s="605"/>
      <c r="G12" s="605"/>
      <c r="H12" s="605"/>
      <c r="I12" s="605"/>
      <c r="J12" s="238" t="s">
        <v>713</v>
      </c>
      <c r="K12" s="238" t="s">
        <v>715</v>
      </c>
    </row>
    <row r="13" spans="1:17" ht="12.75" customHeight="1" x14ac:dyDescent="0.2">
      <c r="B13" s="182"/>
      <c r="C13" s="182"/>
      <c r="D13" s="182"/>
      <c r="E13" s="182"/>
      <c r="F13" s="182"/>
      <c r="G13" s="182"/>
      <c r="H13" s="182"/>
      <c r="I13" s="182"/>
      <c r="J13" s="182"/>
      <c r="K13" s="182"/>
      <c r="Q13" s="277"/>
    </row>
    <row r="14" spans="1:17" s="239" customFormat="1" ht="25.5" customHeight="1" x14ac:dyDescent="0.2">
      <c r="B14" s="606" t="s">
        <v>716</v>
      </c>
      <c r="C14" s="607"/>
      <c r="D14" s="607"/>
      <c r="E14" s="607"/>
      <c r="F14" s="607"/>
      <c r="G14" s="607"/>
      <c r="H14" s="607"/>
      <c r="I14" s="607"/>
      <c r="J14" s="607"/>
      <c r="K14" s="607"/>
    </row>
    <row r="15" spans="1:17" s="239" customFormat="1" ht="49.5" customHeight="1" x14ac:dyDescent="0.2">
      <c r="B15" s="606" t="s">
        <v>717</v>
      </c>
      <c r="C15" s="607"/>
      <c r="D15" s="607"/>
      <c r="E15" s="607"/>
      <c r="F15" s="607"/>
      <c r="G15" s="607"/>
      <c r="H15" s="607"/>
      <c r="I15" s="607"/>
      <c r="J15" s="607"/>
      <c r="K15" s="607"/>
    </row>
    <row r="16" spans="1:17" ht="25.5" customHeight="1" x14ac:dyDescent="0.2">
      <c r="B16" s="606" t="s">
        <v>674</v>
      </c>
      <c r="C16" s="606"/>
      <c r="D16" s="606"/>
      <c r="E16" s="606"/>
      <c r="F16" s="606"/>
      <c r="G16" s="606"/>
      <c r="H16" s="606"/>
      <c r="I16" s="606"/>
      <c r="J16" s="606"/>
      <c r="K16" s="606"/>
    </row>
    <row r="17" spans="1:12" ht="64.5" customHeight="1" x14ac:dyDescent="0.2">
      <c r="B17" s="606" t="s">
        <v>109</v>
      </c>
      <c r="C17" s="607"/>
      <c r="D17" s="607"/>
      <c r="E17" s="607"/>
      <c r="F17" s="607"/>
      <c r="G17" s="607"/>
      <c r="H17" s="607"/>
      <c r="I17" s="607"/>
      <c r="J17" s="607"/>
      <c r="K17" s="607"/>
    </row>
    <row r="18" spans="1:12" ht="12.75" customHeight="1" x14ac:dyDescent="0.2">
      <c r="B18" s="608" t="s">
        <v>618</v>
      </c>
      <c r="C18" s="609"/>
      <c r="D18" s="609"/>
      <c r="E18" s="609"/>
      <c r="F18" s="609"/>
      <c r="G18" s="609"/>
      <c r="H18" s="609"/>
      <c r="I18" s="609"/>
      <c r="J18" s="609"/>
      <c r="K18" s="609"/>
    </row>
    <row r="19" spans="1:12" ht="12.75" customHeight="1" x14ac:dyDescent="0.2">
      <c r="B19" s="609"/>
      <c r="C19" s="609"/>
      <c r="D19" s="609"/>
      <c r="E19" s="609"/>
      <c r="F19" s="609"/>
      <c r="G19" s="609"/>
      <c r="H19" s="609"/>
      <c r="I19" s="609"/>
      <c r="J19" s="609"/>
      <c r="K19" s="609"/>
    </row>
    <row r="20" spans="1:12" x14ac:dyDescent="0.2">
      <c r="C20" s="163"/>
      <c r="D20" s="163"/>
      <c r="E20" s="163"/>
      <c r="F20" s="163"/>
      <c r="G20" s="163"/>
      <c r="H20" s="163"/>
      <c r="I20" s="163"/>
      <c r="J20" s="163"/>
      <c r="K20" s="163"/>
    </row>
    <row r="21" spans="1:12" x14ac:dyDescent="0.2">
      <c r="A21" s="3" t="s">
        <v>152</v>
      </c>
      <c r="B21" s="578"/>
      <c r="C21" s="579"/>
      <c r="D21" s="579"/>
      <c r="E21" s="579"/>
      <c r="F21" s="579"/>
      <c r="G21" s="579"/>
      <c r="H21" s="580"/>
      <c r="I21" s="361" t="s">
        <v>124</v>
      </c>
      <c r="J21" s="361" t="s">
        <v>125</v>
      </c>
      <c r="K21" s="361" t="s">
        <v>234</v>
      </c>
      <c r="L21" s="362" t="s">
        <v>844</v>
      </c>
    </row>
    <row r="22" spans="1:12" x14ac:dyDescent="0.2">
      <c r="A22" s="3" t="s">
        <v>152</v>
      </c>
      <c r="B22" s="178" t="s">
        <v>126</v>
      </c>
      <c r="C22" s="469" t="s">
        <v>127</v>
      </c>
      <c r="D22" s="469"/>
      <c r="E22" s="469"/>
      <c r="F22" s="469"/>
      <c r="G22" s="469"/>
      <c r="H22" s="481"/>
      <c r="I22" s="34">
        <v>172</v>
      </c>
      <c r="J22" s="34">
        <v>57</v>
      </c>
      <c r="K22" s="34">
        <f>I22+J22</f>
        <v>229</v>
      </c>
      <c r="L22" s="356">
        <f>I22+(J22/3)</f>
        <v>191</v>
      </c>
    </row>
    <row r="23" spans="1:12" x14ac:dyDescent="0.2">
      <c r="A23" s="3" t="s">
        <v>152</v>
      </c>
      <c r="B23" s="178" t="s">
        <v>128</v>
      </c>
      <c r="C23" s="612" t="s">
        <v>129</v>
      </c>
      <c r="D23" s="612"/>
      <c r="E23" s="612"/>
      <c r="F23" s="612"/>
      <c r="G23" s="612"/>
      <c r="H23" s="613"/>
      <c r="I23" s="359">
        <v>14</v>
      </c>
      <c r="J23" s="359">
        <v>1</v>
      </c>
      <c r="K23" s="359">
        <f t="shared" ref="K23:K31" si="0">I23+J23</f>
        <v>15</v>
      </c>
      <c r="L23" s="360">
        <f t="shared" ref="L23:L31" si="1">I23+(J23/3)</f>
        <v>14.333333333333334</v>
      </c>
    </row>
    <row r="24" spans="1:12" x14ac:dyDescent="0.2">
      <c r="A24" s="3" t="s">
        <v>152</v>
      </c>
      <c r="B24" s="178" t="s">
        <v>130</v>
      </c>
      <c r="C24" s="469" t="s">
        <v>131</v>
      </c>
      <c r="D24" s="469"/>
      <c r="E24" s="469"/>
      <c r="F24" s="469"/>
      <c r="G24" s="469"/>
      <c r="H24" s="481"/>
      <c r="I24" s="34">
        <v>68</v>
      </c>
      <c r="J24" s="34">
        <v>30</v>
      </c>
      <c r="K24" s="34">
        <f t="shared" si="0"/>
        <v>98</v>
      </c>
      <c r="L24" s="356">
        <f t="shared" si="1"/>
        <v>78</v>
      </c>
    </row>
    <row r="25" spans="1:12" x14ac:dyDescent="0.2">
      <c r="A25" s="3" t="s">
        <v>152</v>
      </c>
      <c r="B25" s="178" t="s">
        <v>132</v>
      </c>
      <c r="C25" s="612" t="s">
        <v>133</v>
      </c>
      <c r="D25" s="612"/>
      <c r="E25" s="612"/>
      <c r="F25" s="612"/>
      <c r="G25" s="612"/>
      <c r="H25" s="613"/>
      <c r="I25" s="359">
        <v>104</v>
      </c>
      <c r="J25" s="359">
        <v>27</v>
      </c>
      <c r="K25" s="359">
        <f t="shared" si="0"/>
        <v>131</v>
      </c>
      <c r="L25" s="360">
        <f t="shared" si="1"/>
        <v>113</v>
      </c>
    </row>
    <row r="26" spans="1:12" ht="14.25" customHeight="1" x14ac:dyDescent="0.2">
      <c r="A26" s="3" t="s">
        <v>152</v>
      </c>
      <c r="B26" s="178" t="s">
        <v>134</v>
      </c>
      <c r="C26" s="469" t="s">
        <v>135</v>
      </c>
      <c r="D26" s="469"/>
      <c r="E26" s="469"/>
      <c r="F26" s="469"/>
      <c r="G26" s="469"/>
      <c r="H26" s="481"/>
      <c r="I26" s="34">
        <v>4</v>
      </c>
      <c r="J26" s="34">
        <v>0</v>
      </c>
      <c r="K26" s="34">
        <f t="shared" si="0"/>
        <v>4</v>
      </c>
      <c r="L26" s="356">
        <f t="shared" si="1"/>
        <v>4</v>
      </c>
    </row>
    <row r="27" spans="1:12" ht="25.5" customHeight="1" x14ac:dyDescent="0.2">
      <c r="A27" s="3" t="s">
        <v>152</v>
      </c>
      <c r="B27" s="179" t="s">
        <v>136</v>
      </c>
      <c r="C27" s="612" t="s">
        <v>110</v>
      </c>
      <c r="D27" s="612"/>
      <c r="E27" s="612"/>
      <c r="F27" s="612"/>
      <c r="G27" s="612"/>
      <c r="H27" s="613"/>
      <c r="I27" s="359">
        <v>149</v>
      </c>
      <c r="J27" s="359">
        <v>6</v>
      </c>
      <c r="K27" s="359">
        <f t="shared" si="0"/>
        <v>155</v>
      </c>
      <c r="L27" s="360">
        <f t="shared" si="1"/>
        <v>151</v>
      </c>
    </row>
    <row r="28" spans="1:12" ht="26.25" customHeight="1" x14ac:dyDescent="0.2">
      <c r="A28" s="3" t="s">
        <v>152</v>
      </c>
      <c r="B28" s="179" t="s">
        <v>137</v>
      </c>
      <c r="C28" s="469" t="s">
        <v>138</v>
      </c>
      <c r="D28" s="469"/>
      <c r="E28" s="469"/>
      <c r="F28" s="469"/>
      <c r="G28" s="469"/>
      <c r="H28" s="481"/>
      <c r="I28" s="34">
        <v>23</v>
      </c>
      <c r="J28" s="34">
        <v>0</v>
      </c>
      <c r="K28" s="34">
        <f t="shared" si="0"/>
        <v>23</v>
      </c>
      <c r="L28" s="356">
        <f t="shared" si="1"/>
        <v>23</v>
      </c>
    </row>
    <row r="29" spans="1:12" x14ac:dyDescent="0.2">
      <c r="A29" s="3" t="s">
        <v>152</v>
      </c>
      <c r="B29" s="178" t="s">
        <v>139</v>
      </c>
      <c r="C29" s="612" t="s">
        <v>140</v>
      </c>
      <c r="D29" s="612"/>
      <c r="E29" s="612"/>
      <c r="F29" s="612"/>
      <c r="G29" s="612"/>
      <c r="H29" s="613"/>
      <c r="I29" s="359">
        <v>0</v>
      </c>
      <c r="J29" s="359"/>
      <c r="K29" s="359">
        <f t="shared" si="0"/>
        <v>0</v>
      </c>
      <c r="L29" s="360">
        <f t="shared" si="1"/>
        <v>0</v>
      </c>
    </row>
    <row r="30" spans="1:12" ht="25.5" customHeight="1" x14ac:dyDescent="0.2">
      <c r="A30" s="3" t="s">
        <v>152</v>
      </c>
      <c r="B30" s="178" t="s">
        <v>141</v>
      </c>
      <c r="C30" s="469" t="s">
        <v>336</v>
      </c>
      <c r="D30" s="469"/>
      <c r="E30" s="469"/>
      <c r="F30" s="469"/>
      <c r="G30" s="469"/>
      <c r="H30" s="481"/>
      <c r="I30" s="34">
        <v>0</v>
      </c>
      <c r="J30" s="34">
        <v>0</v>
      </c>
      <c r="K30" s="34">
        <f t="shared" si="0"/>
        <v>0</v>
      </c>
      <c r="L30" s="356">
        <f t="shared" si="1"/>
        <v>0</v>
      </c>
    </row>
    <row r="31" spans="1:12" ht="25.5" customHeight="1" x14ac:dyDescent="0.2">
      <c r="A31" s="3" t="s">
        <v>152</v>
      </c>
      <c r="B31" s="222" t="s">
        <v>171</v>
      </c>
      <c r="C31" s="615" t="s">
        <v>718</v>
      </c>
      <c r="D31" s="615"/>
      <c r="E31" s="615"/>
      <c r="F31" s="615"/>
      <c r="G31" s="615"/>
      <c r="H31" s="615"/>
      <c r="I31" s="357">
        <v>0</v>
      </c>
      <c r="J31" s="357">
        <v>0</v>
      </c>
      <c r="K31" s="357">
        <f t="shared" si="0"/>
        <v>0</v>
      </c>
      <c r="L31" s="358">
        <f t="shared" si="1"/>
        <v>0</v>
      </c>
    </row>
    <row r="32" spans="1:12" x14ac:dyDescent="0.2"/>
    <row r="33" spans="1:11" x14ac:dyDescent="0.2">
      <c r="A33" s="3" t="s">
        <v>153</v>
      </c>
      <c r="B33" s="527" t="s">
        <v>155</v>
      </c>
      <c r="C33" s="475"/>
      <c r="D33" s="475"/>
      <c r="E33" s="475"/>
      <c r="F33" s="475"/>
      <c r="G33" s="475"/>
      <c r="H33" s="475"/>
      <c r="I33" s="475"/>
      <c r="J33" s="475"/>
      <c r="K33" s="475"/>
    </row>
    <row r="34" spans="1:11" ht="64.5" customHeight="1" x14ac:dyDescent="0.2">
      <c r="B34" s="614" t="s">
        <v>879</v>
      </c>
      <c r="C34" s="407"/>
      <c r="D34" s="407"/>
      <c r="E34" s="407"/>
      <c r="F34" s="407"/>
      <c r="G34" s="407"/>
      <c r="H34" s="407"/>
      <c r="I34" s="407"/>
      <c r="J34" s="407"/>
      <c r="K34" s="407"/>
    </row>
    <row r="35" spans="1:11" x14ac:dyDescent="0.2">
      <c r="B35" s="7"/>
      <c r="C35" s="7"/>
      <c r="D35" s="7"/>
      <c r="E35" s="7"/>
      <c r="F35" s="7"/>
      <c r="G35" s="7"/>
      <c r="H35" s="7"/>
      <c r="I35" s="7"/>
      <c r="J35" s="7"/>
      <c r="K35" s="7"/>
    </row>
    <row r="36" spans="1:11" s="210" customFormat="1" x14ac:dyDescent="0.2">
      <c r="A36" s="91" t="s">
        <v>153</v>
      </c>
      <c r="B36" s="619" t="s">
        <v>896</v>
      </c>
      <c r="C36" s="620"/>
      <c r="D36" s="620"/>
      <c r="E36" s="620"/>
      <c r="F36" s="620"/>
      <c r="G36" s="223">
        <v>13</v>
      </c>
      <c r="H36" s="224" t="s">
        <v>172</v>
      </c>
      <c r="I36" s="240" t="s">
        <v>719</v>
      </c>
      <c r="J36" s="355"/>
      <c r="K36" s="240" t="s">
        <v>720</v>
      </c>
    </row>
    <row r="37" spans="1:11" s="210" customFormat="1" x14ac:dyDescent="0.2">
      <c r="I37" s="241" t="s">
        <v>721</v>
      </c>
      <c r="J37" s="355"/>
      <c r="K37" s="240" t="s">
        <v>173</v>
      </c>
    </row>
    <row r="38" spans="1:11" ht="16.5" customHeight="1" x14ac:dyDescent="0.2">
      <c r="A38" s="3" t="s">
        <v>154</v>
      </c>
      <c r="B38" s="527" t="s">
        <v>142</v>
      </c>
      <c r="C38" s="475"/>
      <c r="D38" s="475"/>
      <c r="E38" s="475"/>
      <c r="F38" s="475"/>
      <c r="G38" s="475"/>
      <c r="H38" s="475"/>
      <c r="I38" s="475"/>
      <c r="J38" s="475"/>
      <c r="K38" s="475"/>
    </row>
    <row r="39" spans="1:11" ht="27" customHeight="1" x14ac:dyDescent="0.2">
      <c r="A39" s="3"/>
      <c r="B39" s="614" t="s">
        <v>878</v>
      </c>
      <c r="C39" s="407"/>
      <c r="D39" s="407"/>
      <c r="E39" s="407"/>
      <c r="F39" s="407"/>
      <c r="G39" s="407"/>
      <c r="H39" s="407"/>
      <c r="I39" s="407"/>
      <c r="J39" s="407"/>
      <c r="K39" s="407"/>
    </row>
    <row r="40" spans="1:11" ht="115.5" customHeight="1" x14ac:dyDescent="0.2">
      <c r="A40" s="3"/>
      <c r="B40" s="610" t="s">
        <v>646</v>
      </c>
      <c r="C40" s="407"/>
      <c r="D40" s="407"/>
      <c r="E40" s="407"/>
      <c r="F40" s="407"/>
      <c r="G40" s="407"/>
      <c r="H40" s="407"/>
      <c r="I40" s="407"/>
      <c r="J40" s="407"/>
      <c r="K40" s="407"/>
    </row>
    <row r="41" spans="1:11" ht="93" customHeight="1" x14ac:dyDescent="0.2">
      <c r="A41" s="3"/>
      <c r="B41" s="610" t="s">
        <v>647</v>
      </c>
      <c r="C41" s="476"/>
      <c r="D41" s="476"/>
      <c r="E41" s="476"/>
      <c r="F41" s="476"/>
      <c r="G41" s="476"/>
      <c r="H41" s="476"/>
      <c r="I41" s="476"/>
      <c r="J41" s="476"/>
      <c r="K41" s="476"/>
    </row>
    <row r="42" spans="1:11" ht="68.25" customHeight="1" x14ac:dyDescent="0.2">
      <c r="A42" s="3"/>
      <c r="B42" s="614" t="s">
        <v>880</v>
      </c>
      <c r="C42" s="407"/>
      <c r="D42" s="407"/>
      <c r="E42" s="407"/>
      <c r="F42" s="407"/>
      <c r="G42" s="407"/>
      <c r="H42" s="407"/>
      <c r="I42" s="407"/>
      <c r="J42" s="407"/>
      <c r="K42" s="407"/>
    </row>
    <row r="43" spans="1:11" x14ac:dyDescent="0.2">
      <c r="A43" s="3"/>
      <c r="B43" s="181"/>
      <c r="C43" s="181"/>
      <c r="D43" s="181"/>
      <c r="E43" s="181"/>
      <c r="F43" s="181"/>
      <c r="G43" s="181"/>
      <c r="H43" s="181"/>
      <c r="I43" s="181"/>
      <c r="J43" s="181"/>
      <c r="K43" s="181"/>
    </row>
    <row r="44" spans="1:11" x14ac:dyDescent="0.2">
      <c r="A44" s="3" t="s">
        <v>154</v>
      </c>
      <c r="B44" s="621" t="s">
        <v>361</v>
      </c>
      <c r="C44" s="501"/>
      <c r="D44" s="501"/>
      <c r="E44" s="501"/>
      <c r="F44" s="501"/>
      <c r="G44" s="501"/>
      <c r="H44" s="501"/>
      <c r="I44" s="501"/>
      <c r="J44" s="501"/>
      <c r="K44" s="501"/>
    </row>
    <row r="45" spans="1:11" x14ac:dyDescent="0.2"/>
    <row r="46" spans="1:11" x14ac:dyDescent="0.2">
      <c r="A46" s="3" t="s">
        <v>154</v>
      </c>
      <c r="B46" s="622" t="s">
        <v>362</v>
      </c>
      <c r="C46" s="622"/>
      <c r="D46" s="622"/>
      <c r="E46" s="622"/>
      <c r="F46" s="622"/>
      <c r="G46" s="622"/>
      <c r="H46" s="622"/>
      <c r="I46" s="622"/>
      <c r="J46" s="622"/>
      <c r="K46" s="622"/>
    </row>
    <row r="47" spans="1:11" x14ac:dyDescent="0.2">
      <c r="A47" s="3" t="s">
        <v>154</v>
      </c>
      <c r="B47" s="611" t="s">
        <v>143</v>
      </c>
      <c r="C47" s="611"/>
      <c r="D47" s="180" t="s">
        <v>144</v>
      </c>
      <c r="E47" s="180" t="s">
        <v>145</v>
      </c>
      <c r="F47" s="180" t="s">
        <v>146</v>
      </c>
      <c r="G47" s="180" t="s">
        <v>147</v>
      </c>
      <c r="H47" s="180" t="s">
        <v>148</v>
      </c>
      <c r="I47" s="180" t="s">
        <v>149</v>
      </c>
      <c r="J47" s="180" t="s">
        <v>150</v>
      </c>
      <c r="K47" s="180" t="s">
        <v>234</v>
      </c>
    </row>
    <row r="48" spans="1:11" x14ac:dyDescent="0.2">
      <c r="A48" s="3" t="s">
        <v>154</v>
      </c>
      <c r="B48" s="611"/>
      <c r="C48" s="611"/>
      <c r="D48" s="28">
        <v>80</v>
      </c>
      <c r="E48" s="28">
        <v>204</v>
      </c>
      <c r="F48" s="28">
        <v>122</v>
      </c>
      <c r="G48" s="28">
        <v>70</v>
      </c>
      <c r="H48" s="28">
        <v>18</v>
      </c>
      <c r="I48" s="28">
        <v>15</v>
      </c>
      <c r="J48" s="28">
        <v>4</v>
      </c>
      <c r="K48" s="28">
        <f>SUM(D48:J48)</f>
        <v>513</v>
      </c>
    </row>
    <row r="49" spans="1:11" x14ac:dyDescent="0.2">
      <c r="B49" s="616"/>
      <c r="C49" s="616"/>
    </row>
    <row r="50" spans="1:11" x14ac:dyDescent="0.2">
      <c r="A50" s="3" t="s">
        <v>154</v>
      </c>
      <c r="B50" s="611" t="s">
        <v>151</v>
      </c>
      <c r="C50" s="611"/>
      <c r="D50" s="180" t="s">
        <v>144</v>
      </c>
      <c r="E50" s="180" t="s">
        <v>145</v>
      </c>
      <c r="F50" s="180" t="s">
        <v>146</v>
      </c>
      <c r="G50" s="180" t="s">
        <v>147</v>
      </c>
      <c r="H50" s="180" t="s">
        <v>148</v>
      </c>
      <c r="I50" s="180" t="s">
        <v>149</v>
      </c>
      <c r="J50" s="180" t="s">
        <v>150</v>
      </c>
      <c r="K50" s="180" t="s">
        <v>234</v>
      </c>
    </row>
    <row r="51" spans="1:11" x14ac:dyDescent="0.2">
      <c r="A51" s="3" t="s">
        <v>154</v>
      </c>
      <c r="B51" s="611"/>
      <c r="C51" s="611"/>
      <c r="D51" s="28">
        <v>13</v>
      </c>
      <c r="E51" s="28">
        <v>37</v>
      </c>
      <c r="F51" s="28">
        <v>19</v>
      </c>
      <c r="G51" s="28">
        <v>8</v>
      </c>
      <c r="H51" s="28">
        <v>2</v>
      </c>
      <c r="I51" s="28">
        <v>3</v>
      </c>
      <c r="J51" s="28">
        <v>0</v>
      </c>
      <c r="K51" s="28">
        <f>SUM(D51:J51)</f>
        <v>82</v>
      </c>
    </row>
    <row r="52" spans="1:11" x14ac:dyDescent="0.2"/>
  </sheetData>
  <sheetProtection selectLockedCells="1" selectUnlockedCells="1"/>
  <mergeCells count="40">
    <mergeCell ref="B49:C49"/>
    <mergeCell ref="B50:C51"/>
    <mergeCell ref="B3:K3"/>
    <mergeCell ref="B33:K33"/>
    <mergeCell ref="B34:K34"/>
    <mergeCell ref="B36:F36"/>
    <mergeCell ref="B38:K38"/>
    <mergeCell ref="B44:K44"/>
    <mergeCell ref="B46:K46"/>
    <mergeCell ref="C26:H26"/>
    <mergeCell ref="C23:H23"/>
    <mergeCell ref="C24:H24"/>
    <mergeCell ref="B19:K19"/>
    <mergeCell ref="C25:H25"/>
    <mergeCell ref="C7:I7"/>
    <mergeCell ref="C8:I8"/>
    <mergeCell ref="B40:K40"/>
    <mergeCell ref="B47:C48"/>
    <mergeCell ref="C27:H27"/>
    <mergeCell ref="C28:H28"/>
    <mergeCell ref="C29:H29"/>
    <mergeCell ref="C30:H30"/>
    <mergeCell ref="B42:K42"/>
    <mergeCell ref="B41:K41"/>
    <mergeCell ref="B39:K39"/>
    <mergeCell ref="C31:H31"/>
    <mergeCell ref="A1:K1"/>
    <mergeCell ref="B4:K4"/>
    <mergeCell ref="B21:H21"/>
    <mergeCell ref="C22:H22"/>
    <mergeCell ref="B14:K14"/>
    <mergeCell ref="B15:K15"/>
    <mergeCell ref="B16:K16"/>
    <mergeCell ref="B17:K17"/>
    <mergeCell ref="B18:K18"/>
    <mergeCell ref="C6:I6"/>
    <mergeCell ref="C12:I12"/>
    <mergeCell ref="C9:I9"/>
    <mergeCell ref="C10:I10"/>
    <mergeCell ref="C11:I11"/>
  </mergeCells>
  <phoneticPr fontId="0" type="noConversion"/>
  <pageMargins left="0.75" right="0.75" top="1" bottom="1" header="0.5" footer="0.5"/>
  <pageSetup orientation="portrait" r:id="rId1"/>
  <headerFooter alignWithMargins="0">
    <oddHeader>&amp;CCommon Data Set 2017-2018</oddHeader>
    <oddFooter>&amp;C&amp;A&amp;RPage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vt:i4>
      </vt:variant>
    </vt:vector>
  </HeadingPairs>
  <TitlesOfParts>
    <vt:vector size="11" baseType="lpstr">
      <vt:lpstr>CDS-A</vt:lpstr>
      <vt:lpstr>CDS-B</vt:lpstr>
      <vt:lpstr>CDS-C</vt:lpstr>
      <vt:lpstr>CDS-D</vt:lpstr>
      <vt:lpstr>CDS-E</vt:lpstr>
      <vt:lpstr>CDS-F</vt:lpstr>
      <vt:lpstr>CDS-G</vt:lpstr>
      <vt:lpstr>CDS-H</vt:lpstr>
      <vt:lpstr>CDS-I</vt:lpstr>
      <vt:lpstr>CDS-J</vt:lpstr>
      <vt:lpstr>'CDS-I'!Print_Area</vt:lpstr>
    </vt:vector>
  </TitlesOfParts>
  <Company>Your Company Name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tony</dc:creator>
  <cp:lastModifiedBy>gustavusir</cp:lastModifiedBy>
  <cp:lastPrinted>2017-11-07T21:39:30Z</cp:lastPrinted>
  <dcterms:created xsi:type="dcterms:W3CDTF">2001-06-11T17:38:48Z</dcterms:created>
  <dcterms:modified xsi:type="dcterms:W3CDTF">2018-10-24T15:58:01Z</dcterms:modified>
</cp:coreProperties>
</file>