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ustavusir\Documents\Kate\"/>
    </mc:Choice>
  </mc:AlternateContent>
  <bookViews>
    <workbookView xWindow="0" yWindow="0" windowWidth="12600" windowHeight="11820"/>
  </bookViews>
  <sheets>
    <sheet name="CDS-A" sheetId="1" r:id="rId1"/>
    <sheet name="CDS-B" sheetId="2" r:id="rId2"/>
    <sheet name="CDS-C" sheetId="3" r:id="rId3"/>
    <sheet name="CDS-D" sheetId="5" r:id="rId4"/>
    <sheet name="CDS-E" sheetId="4" r:id="rId5"/>
    <sheet name="CDS-F" sheetId="6" r:id="rId6"/>
    <sheet name="CDS-G" sheetId="7" r:id="rId7"/>
    <sheet name="CDS-H" sheetId="8" r:id="rId8"/>
    <sheet name="CDS-I" sheetId="9" r:id="rId9"/>
    <sheet name="CDS-J" sheetId="10" r:id="rId10"/>
  </sheets>
  <definedNames>
    <definedName name="_xlnm.Print_Area" localSheetId="8">'CDS-I'!$A$38:$K$51</definedName>
  </definedNames>
  <calcPr calcId="162913" concurrentCalc="0"/>
</workbook>
</file>

<file path=xl/calcChain.xml><?xml version="1.0" encoding="utf-8"?>
<calcChain xmlns="http://schemas.openxmlformats.org/spreadsheetml/2006/main">
  <c r="L23" i="9" l="1"/>
  <c r="L24" i="9"/>
  <c r="L25" i="9"/>
  <c r="L26" i="9"/>
  <c r="L27" i="9"/>
  <c r="L28" i="9"/>
  <c r="L29" i="9"/>
  <c r="L30" i="9"/>
  <c r="L31" i="9"/>
  <c r="L22" i="9"/>
  <c r="K23" i="9"/>
  <c r="K24" i="9"/>
  <c r="K25" i="9"/>
  <c r="K26" i="9"/>
  <c r="K27" i="9"/>
  <c r="K28" i="9"/>
  <c r="K29" i="9"/>
  <c r="K30" i="9"/>
  <c r="K31" i="9"/>
  <c r="K22" i="9"/>
  <c r="E10" i="3"/>
  <c r="F13" i="3"/>
  <c r="F10" i="3"/>
  <c r="E7" i="3"/>
  <c r="F7" i="3"/>
  <c r="C17" i="2"/>
  <c r="D17" i="2"/>
  <c r="E17" i="2"/>
  <c r="F17" i="2"/>
  <c r="F10" i="2"/>
  <c r="F12" i="2"/>
  <c r="E10" i="2"/>
  <c r="E12" i="2"/>
  <c r="D10" i="2"/>
  <c r="D12" i="2"/>
  <c r="C10" i="2"/>
  <c r="C12" i="2"/>
  <c r="F33" i="2"/>
  <c r="E33" i="2"/>
  <c r="D33" i="2"/>
  <c r="E12" i="5"/>
  <c r="D12" i="5"/>
  <c r="C12" i="5"/>
  <c r="E25" i="8"/>
  <c r="F25" i="8"/>
  <c r="F20" i="8"/>
  <c r="E20" i="8"/>
  <c r="K51" i="9"/>
  <c r="K48" i="9"/>
  <c r="E45" i="10"/>
  <c r="D45" i="10"/>
  <c r="C45" i="10"/>
  <c r="C63" i="2"/>
  <c r="F19" i="2"/>
  <c r="F18" i="2"/>
  <c r="F20" i="2"/>
</calcChain>
</file>

<file path=xl/sharedStrings.xml><?xml version="1.0" encoding="utf-8"?>
<sst xmlns="http://schemas.openxmlformats.org/spreadsheetml/2006/main" count="1687" uniqueCount="897">
  <si>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</si>
  <si>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</si>
  <si>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</si>
  <si>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</si>
  <si>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</si>
  <si>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</si>
  <si>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</si>
  <si>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</si>
  <si>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</si>
  <si>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</si>
  <si>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</si>
  <si>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</si>
  <si>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</si>
  <si>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</si>
  <si>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</si>
  <si>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</si>
  <si>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</si>
  <si>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</si>
  <si>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</si>
  <si>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</si>
  <si>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</si>
  <si>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</si>
  <si>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</si>
  <si>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</si>
  <si>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</si>
  <si>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</si>
  <si>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</si>
  <si>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</si>
  <si>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</si>
  <si>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</si>
  <si>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</si>
  <si>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</si>
  <si>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</si>
  <si>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</si>
  <si>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</si>
  <si>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</si>
  <si>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</si>
  <si>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</si>
  <si>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</si>
  <si>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</si>
  <si>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</si>
  <si>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</si>
  <si>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</si>
  <si>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</si>
  <si>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</si>
  <si>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</si>
  <si>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</si>
  <si>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</si>
  <si>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</si>
  <si>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</si>
  <si>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</si>
  <si>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</si>
  <si>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</si>
  <si>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</si>
  <si>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</si>
  <si>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</si>
  <si>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</si>
  <si>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</si>
  <si>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</si>
  <si>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</si>
  <si>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</si>
  <si>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</si>
  <si>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</si>
  <si>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</si>
  <si>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</si>
  <si>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</si>
  <si>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</si>
  <si>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</si>
  <si>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</si>
  <si>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</si>
  <si>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</si>
  <si>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</si>
  <si>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</si>
  <si>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</si>
  <si>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</si>
  <si>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</si>
  <si>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</si>
  <si>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</si>
  <si>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</si>
  <si>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</si>
  <si>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</si>
  <si>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</si>
  <si>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</si>
  <si>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</si>
  <si>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</si>
  <si>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</si>
  <si>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</si>
  <si>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</si>
  <si>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</si>
  <si>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Graduation Rates</t>
  </si>
  <si>
    <t>Retention Rates</t>
  </si>
  <si>
    <t>Total
Undergraduates (both degree- and non-degree-seeking)</t>
  </si>
  <si>
    <t>B1</t>
  </si>
  <si>
    <t>B2</t>
  </si>
  <si>
    <t>B3</t>
  </si>
  <si>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</si>
  <si>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</si>
  <si>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</si>
  <si>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</si>
  <si>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</si>
  <si>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</si>
  <si>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</si>
  <si>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</si>
  <si>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</si>
  <si>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</si>
  <si>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</si>
  <si>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</si>
  <si>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</si>
  <si>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</si>
  <si>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</si>
  <si>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</si>
  <si>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t xml:space="preserve">Please provide the URL of your institution’s net price calculator: </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</si>
  <si>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</si>
  <si>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</si>
  <si>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</si>
  <si>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</si>
  <si>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</si>
  <si>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</si>
  <si>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</si>
  <si>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</si>
  <si>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</si>
  <si>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</si>
  <si>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</si>
  <si>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</si>
  <si>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</si>
  <si>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</si>
  <si>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</si>
  <si>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</si>
  <si>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</si>
  <si>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</si>
  <si>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</si>
  <si>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</si>
  <si>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</si>
  <si>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</si>
  <si>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</si>
  <si>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</si>
  <si>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</si>
  <si>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</si>
  <si>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</si>
  <si>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</si>
  <si>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</si>
  <si>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</si>
  <si>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</si>
  <si>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</si>
  <si>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</si>
  <si>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</si>
  <si>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</si>
  <si>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</si>
  <si>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</si>
  <si>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</si>
  <si>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</si>
  <si>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</si>
  <si>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</si>
  <si>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</si>
  <si>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</si>
  <si>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</si>
  <si>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</si>
  <si>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</si>
  <si>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</si>
  <si>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</si>
  <si>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</si>
  <si>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</si>
  <si>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</si>
  <si>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</si>
  <si>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</si>
  <si>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</si>
  <si>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</si>
  <si>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</si>
  <si>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</si>
  <si>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</si>
  <si>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</si>
  <si>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</si>
  <si>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</si>
  <si>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</si>
  <si>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</si>
  <si>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</si>
  <si>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</si>
  <si>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</si>
  <si>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</si>
  <si>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</si>
  <si>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</si>
  <si>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</si>
  <si>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</si>
  <si>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</si>
  <si>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</si>
  <si>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</si>
  <si>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</si>
  <si>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</si>
  <si>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</si>
  <si>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</si>
  <si>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</si>
  <si>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</si>
  <si>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</si>
  <si>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</si>
  <si>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</si>
  <si>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</si>
  <si>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</si>
  <si>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</si>
  <si>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</si>
  <si>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</si>
  <si>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</si>
  <si>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</si>
  <si>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</si>
  <si>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</si>
  <si>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</si>
  <si>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</si>
  <si>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</si>
  <si>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</si>
  <si>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</si>
  <si>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</si>
  <si>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</si>
  <si>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</si>
  <si>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</si>
  <si>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</si>
  <si>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</si>
  <si>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</si>
  <si>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</si>
  <si>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</si>
  <si>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</si>
  <si>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</si>
  <si>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</si>
  <si>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</si>
  <si>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</si>
  <si>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</si>
  <si>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</si>
  <si>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</si>
  <si>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</si>
  <si>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</si>
  <si>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</si>
  <si>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</si>
  <si>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</si>
  <si>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</si>
  <si>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</si>
  <si>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</si>
  <si>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</si>
  <si>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</si>
  <si>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</si>
  <si>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</si>
  <si>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</si>
  <si>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</si>
  <si>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</si>
  <si>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</si>
  <si>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</si>
  <si>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</si>
  <si>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</si>
  <si>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</si>
  <si>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</si>
  <si>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</si>
  <si>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</si>
  <si>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</si>
  <si>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</si>
  <si>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</si>
  <si>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</si>
  <si>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</si>
  <si>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</si>
  <si>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</si>
  <si>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</si>
  <si>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</si>
  <si>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</si>
  <si>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</si>
  <si>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</si>
  <si>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</si>
  <si>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</si>
  <si>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</si>
  <si>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</si>
  <si>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</si>
  <si>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</si>
  <si>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</si>
  <si>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</si>
  <si>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</si>
  <si>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</si>
  <si>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</si>
  <si>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</si>
  <si>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</si>
  <si>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</si>
  <si>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</si>
  <si>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</si>
  <si>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</si>
  <si>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</si>
  <si>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</si>
  <si>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</si>
  <si>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</si>
  <si>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</si>
  <si>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</si>
  <si>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</si>
  <si>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</si>
  <si>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</si>
  <si>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</si>
  <si>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</si>
  <si>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</si>
  <si>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</si>
  <si>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</si>
  <si>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</si>
  <si>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</si>
  <si>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</si>
  <si>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</si>
  <si>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</si>
  <si>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</si>
  <si>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</si>
  <si>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</si>
  <si>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</si>
  <si>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</si>
  <si>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</si>
  <si>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</si>
  <si>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</si>
  <si>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</si>
  <si>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</si>
  <si>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</si>
  <si>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</si>
  <si>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</si>
  <si>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 xml:space="preserve">Must reply by (date):  </t>
  </si>
  <si>
    <t xml:space="preserve">No set date:  </t>
  </si>
  <si>
    <t>Must reply by May 1 or within _____ weeks if notified thereafter</t>
  </si>
  <si>
    <t>H1</t>
  </si>
  <si>
    <t>H2</t>
  </si>
  <si>
    <t>H3</t>
  </si>
  <si>
    <t>H4</t>
  </si>
  <si>
    <t>H5</t>
  </si>
  <si>
    <t>H6</t>
  </si>
  <si>
    <t>H7</t>
  </si>
  <si>
    <t>H8</t>
  </si>
  <si>
    <t>H9</t>
  </si>
  <si>
    <t>H10</t>
  </si>
  <si>
    <t>H11</t>
  </si>
  <si>
    <t>H12</t>
  </si>
  <si>
    <t>H13</t>
  </si>
  <si>
    <t>H14</t>
  </si>
  <si>
    <t>Computer Science</t>
  </si>
  <si>
    <t>Visual/Performing Arts</t>
  </si>
  <si>
    <t>C. FIRST-TIME, FIRST-YEAR (FRESHMAN) ADMISSION</t>
  </si>
  <si>
    <t>Applications</t>
  </si>
  <si>
    <t>Do you have a policy of placing students on a waiting list?</t>
  </si>
  <si>
    <t>Admission Requirements</t>
  </si>
  <si>
    <t>High school diploma is required and GED is accepted</t>
  </si>
  <si>
    <t xml:space="preserve">If you have a mailing address other than the above to which applications should be sent, please provide: </t>
  </si>
  <si>
    <t>Degree-Seeking
Undergraduates (include first-time first-year)</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</si>
  <si>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</si>
  <si>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G6</t>
  </si>
  <si>
    <t>H. FINANCIAL AID</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</si>
  <si>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</si>
  <si>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</si>
  <si>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</si>
  <si>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</si>
  <si>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</si>
  <si>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</si>
  <si>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</si>
  <si>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t xml:space="preserve">Does your institution make use of SAT, ACT, or SAT Subject Test scores in admission decisions for first-time, first-year, degree-seeking applicants?   </t>
  </si>
  <si>
    <t>SAT Math</t>
  </si>
  <si>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</si>
  <si>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</si>
  <si>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</si>
  <si>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</si>
  <si>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</si>
  <si>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</si>
  <si>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</si>
  <si>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</si>
  <si>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</si>
  <si>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</si>
  <si>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</si>
  <si>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</si>
  <si>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</si>
  <si>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</si>
  <si>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</si>
  <si>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</si>
  <si>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</si>
  <si>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</si>
  <si>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</si>
  <si>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</si>
  <si>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</si>
  <si>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</si>
  <si>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</si>
  <si>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</si>
  <si>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</si>
  <si>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</si>
  <si>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</si>
  <si>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</si>
  <si>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</si>
  <si>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</si>
  <si>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</si>
  <si>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t>Not using essay component</t>
  </si>
  <si>
    <t>SAT Essay</t>
  </si>
  <si>
    <t>ACT Writing</t>
  </si>
  <si>
    <t>Cooperative education program</t>
  </si>
  <si>
    <t>Percent who are from out of state (exclude international/nonresident aliens from the numerator and denominator)</t>
  </si>
  <si>
    <t xml:space="preserve">Deadline for housing deposit (MM/DD): </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</si>
  <si>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</si>
  <si>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</si>
  <si>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</si>
  <si>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</si>
  <si>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</si>
  <si>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</si>
  <si>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</si>
  <si>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</si>
  <si>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</si>
  <si>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</si>
  <si>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</si>
  <si>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</si>
  <si>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</si>
  <si>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</si>
  <si>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Open admission policy as described above for most students, but--</t>
  </si>
  <si>
    <t xml:space="preserve">    selective admission to some programs</t>
  </si>
  <si>
    <t xml:space="preserve">    selective admission for out-of-state students</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</si>
  <si>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</si>
  <si>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</si>
  <si>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</si>
  <si>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</si>
  <si>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</si>
  <si>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</si>
  <si>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</si>
  <si>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</si>
  <si>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</si>
  <si>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</si>
  <si>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</si>
  <si>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</si>
  <si>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</si>
  <si>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</si>
  <si>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</si>
  <si>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</si>
  <si>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</si>
  <si>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</si>
  <si>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</si>
  <si>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</si>
  <si>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</si>
  <si>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</si>
  <si>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</si>
  <si>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</si>
  <si>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</si>
  <si>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</si>
  <si>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</si>
  <si>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</si>
  <si>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</si>
  <si>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</si>
  <si>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</si>
  <si>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</si>
  <si>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</si>
  <si>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</si>
  <si>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</si>
  <si>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</si>
  <si>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</si>
  <si>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</si>
  <si>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</si>
  <si>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</si>
  <si>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</si>
  <si>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</si>
  <si>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</si>
  <si>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</si>
  <si>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</si>
  <si>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</si>
  <si>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</si>
  <si>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</si>
  <si>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</si>
  <si>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</si>
  <si>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</si>
  <si>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</si>
  <si>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</si>
  <si>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</si>
  <si>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</si>
  <si>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</si>
  <si>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</si>
  <si>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</si>
  <si>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</si>
  <si>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</si>
  <si>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</si>
  <si>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</si>
  <si>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</si>
  <si>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</si>
  <si>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</si>
  <si>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</si>
  <si>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</si>
  <si>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</si>
  <si>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</si>
  <si>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</si>
  <si>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</si>
  <si>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</si>
  <si>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</si>
  <si>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</si>
  <si>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</si>
  <si>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</si>
  <si>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</si>
  <si>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</si>
  <si>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</si>
  <si>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</si>
  <si>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</si>
  <si>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</si>
  <si>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</si>
  <si>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</si>
  <si>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</si>
  <si>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</si>
  <si>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</si>
  <si>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</si>
  <si>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</si>
  <si>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</si>
  <si>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</si>
  <si>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</si>
  <si>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</si>
  <si>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</si>
  <si>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</si>
  <si>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</si>
  <si>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</si>
  <si>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</si>
  <si>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</si>
  <si>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</si>
  <si>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</si>
  <si>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</si>
  <si>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</si>
  <si>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</si>
  <si>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</si>
  <si>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</si>
  <si>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</si>
  <si>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</si>
  <si>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</si>
  <si>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</si>
  <si>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</si>
  <si>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</si>
  <si>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</si>
  <si>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</si>
  <si>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</si>
  <si>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</si>
  <si>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</si>
  <si>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</si>
  <si>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</si>
  <si>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C3</t>
  </si>
  <si>
    <t>C1</t>
  </si>
  <si>
    <t>C2</t>
  </si>
  <si>
    <t>C4</t>
  </si>
  <si>
    <t>C5</t>
  </si>
  <si>
    <t>C6</t>
  </si>
  <si>
    <t>C7</t>
  </si>
  <si>
    <t>C8</t>
  </si>
  <si>
    <t>C9</t>
  </si>
  <si>
    <t>C10</t>
  </si>
  <si>
    <t>C11</t>
  </si>
  <si>
    <t>C12</t>
  </si>
  <si>
    <t>C13</t>
  </si>
  <si>
    <t>C14</t>
  </si>
  <si>
    <t>C15</t>
  </si>
  <si>
    <t>C16</t>
  </si>
  <si>
    <t>C17</t>
  </si>
  <si>
    <t>C18</t>
  </si>
  <si>
    <t>C19</t>
  </si>
  <si>
    <t>C21</t>
  </si>
  <si>
    <t>C22</t>
  </si>
  <si>
    <t>ACT</t>
  </si>
  <si>
    <t xml:space="preserve">Entrance exams </t>
  </si>
  <si>
    <t>C8A</t>
  </si>
  <si>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</si>
  <si>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</si>
  <si>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</si>
  <si>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</si>
  <si>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</si>
  <si>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</si>
  <si>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</si>
  <si>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</si>
  <si>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</si>
  <si>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t>E1</t>
  </si>
  <si>
    <t>E2</t>
  </si>
  <si>
    <t>E3</t>
  </si>
  <si>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</si>
  <si>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</si>
  <si>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</si>
  <si>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</si>
  <si>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</si>
  <si>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</si>
  <si>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</si>
  <si>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</si>
  <si>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</si>
  <si>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</si>
  <si>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</si>
  <si>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</si>
  <si>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</si>
  <si>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</si>
  <si>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</si>
  <si>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</si>
  <si>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</si>
  <si>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</si>
  <si>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</si>
  <si>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</si>
  <si>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</si>
  <si>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</si>
  <si>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</si>
  <si>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</si>
  <si>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</si>
  <si>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</si>
  <si>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</si>
  <si>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</si>
  <si>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</si>
  <si>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A1</t>
  </si>
  <si>
    <t>A2</t>
  </si>
  <si>
    <t>A3</t>
  </si>
  <si>
    <t>A4</t>
  </si>
  <si>
    <t>A5</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</si>
  <si>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</si>
  <si>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</si>
  <si>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</si>
  <si>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</si>
  <si>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</si>
  <si>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</si>
  <si>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</si>
  <si>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</si>
  <si>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</si>
  <si>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</si>
  <si>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</si>
  <si>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</si>
  <si>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</si>
  <si>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</si>
  <si>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</si>
  <si>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</si>
  <si>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</si>
  <si>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</si>
  <si>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</si>
  <si>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</si>
  <si>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</si>
  <si>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</si>
  <si>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</si>
  <si>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</si>
  <si>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</si>
  <si>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</si>
  <si>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</si>
  <si>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</si>
  <si>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</si>
  <si>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</si>
  <si>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</si>
  <si>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</si>
  <si>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</si>
  <si>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</si>
  <si>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</si>
  <si>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</si>
  <si>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</si>
  <si>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</si>
  <si>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</si>
  <si>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</si>
  <si>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</si>
  <si>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</si>
  <si>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</si>
  <si>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</si>
  <si>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</si>
  <si>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</si>
  <si>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</si>
  <si>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</si>
  <si>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</si>
  <si>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</si>
  <si>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</si>
  <si>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</si>
  <si>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</si>
  <si>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</si>
  <si>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</si>
  <si>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</si>
  <si>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</si>
  <si>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</si>
  <si>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</si>
  <si>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</si>
  <si>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</si>
  <si>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</si>
  <si>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</si>
  <si>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</si>
  <si>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</si>
  <si>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</si>
  <si>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</si>
  <si>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</si>
  <si>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</si>
  <si>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</si>
  <si>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</si>
  <si>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</si>
  <si>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</si>
  <si>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</si>
  <si>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</si>
  <si>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</si>
  <si>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</si>
  <si>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</si>
  <si>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</si>
  <si>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</si>
  <si>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</si>
  <si>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</si>
  <si>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</si>
  <si>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</si>
  <si>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</si>
  <si>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</si>
  <si>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</si>
  <si>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</si>
  <si>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</si>
  <si>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</si>
  <si>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</si>
  <si>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</si>
  <si>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</si>
  <si>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</si>
  <si>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</si>
  <si>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</si>
  <si>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</si>
  <si>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</si>
  <si>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</si>
  <si>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</si>
  <si>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</si>
  <si>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</si>
  <si>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</si>
  <si>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</si>
  <si>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</si>
  <si>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</si>
  <si>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</si>
  <si>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</si>
  <si>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</si>
  <si>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</si>
  <si>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</si>
  <si>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</si>
  <si>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</si>
  <si>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</si>
  <si>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</si>
  <si>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</si>
  <si>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</si>
  <si>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</si>
  <si>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</si>
  <si>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</si>
  <si>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</si>
  <si>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</si>
  <si>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</si>
  <si>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</si>
  <si>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</si>
  <si>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</si>
  <si>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</si>
  <si>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</si>
  <si>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</si>
  <si>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</si>
  <si>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</si>
  <si>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</si>
  <si>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</si>
  <si>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</si>
  <si>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</si>
  <si>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</si>
  <si>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</si>
  <si>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</si>
  <si>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</si>
  <si>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</si>
  <si>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</si>
  <si>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</si>
  <si>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</si>
  <si>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</si>
  <si>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</si>
  <si>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</si>
  <si>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</si>
  <si>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</si>
  <si>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</si>
  <si>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</si>
  <si>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</si>
  <si>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</si>
  <si>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</si>
  <si>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</si>
  <si>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</si>
  <si>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</si>
  <si>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</si>
  <si>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</si>
  <si>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</si>
  <si>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</si>
  <si>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</si>
  <si>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</si>
  <si>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</si>
  <si>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</si>
  <si>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</si>
  <si>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</si>
  <si>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</si>
  <si>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</si>
  <si>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</si>
  <si>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</si>
  <si>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</si>
  <si>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</si>
  <si>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</si>
  <si>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</si>
  <si>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</si>
  <si>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</si>
  <si>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</si>
  <si>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</si>
  <si>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</si>
  <si>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</si>
  <si>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</si>
  <si>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</si>
  <si>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</si>
  <si>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</si>
  <si>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</si>
  <si>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</si>
  <si>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</si>
  <si>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</si>
  <si>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</si>
  <si>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Natural resources and conservation</t>
  </si>
  <si>
    <t>Area, ethnic, and gender studies</t>
  </si>
  <si>
    <t>Foreign languages, literatures, and linguistics</t>
  </si>
  <si>
    <t>Health professions and related programs</t>
  </si>
  <si>
    <t>Hispanic/Latino</t>
  </si>
  <si>
    <r>
      <t xml:space="preserve">Number of qualified applicants </t>
    </r>
    <r>
      <rPr>
        <sz val="10"/>
        <rFont val="Arial"/>
        <family val="2"/>
      </rPr>
      <t>offered</t>
    </r>
    <r>
      <rPr>
        <sz val="10"/>
        <color indexed="13"/>
        <rFont val="Arial"/>
        <family val="2"/>
      </rPr>
      <t xml:space="preserve"> </t>
    </r>
    <r>
      <rPr>
        <sz val="10"/>
        <rFont val="Arial"/>
        <family val="2"/>
      </rPr>
      <t>a place on waiting list</t>
    </r>
  </si>
  <si>
    <t>ACT with writing required</t>
  </si>
  <si>
    <t>ACT with writing recommended</t>
  </si>
  <si>
    <t>ACT with or without writing accepted</t>
  </si>
  <si>
    <t>SAT with Essay component required</t>
  </si>
  <si>
    <t>SAT with Essay component recommended</t>
  </si>
  <si>
    <t>SAT with or without Essay component accepted</t>
  </si>
  <si>
    <t xml:space="preserve">If your institution will make use of the SAT in admission decisions for first-time, first-year, degree-seeking applicants </t>
  </si>
  <si>
    <t>in the admissions process:</t>
  </si>
  <si>
    <r>
      <t xml:space="preserve">Note: </t>
    </r>
    <r>
      <rPr>
        <sz val="10"/>
        <rFont val="Arial"/>
        <family val="2"/>
      </rPr>
      <t xml:space="preserve">These are the graduates and loan types to include and exclude in order to fill out CDS H4 and H5. </t>
    </r>
  </si>
  <si>
    <t>Exclude:   * students who transferred in.
  * money borrowed at other institutions.
  * parent loans</t>
  </si>
  <si>
    <t xml:space="preserve">  * students who did not graduate or who graduated with another degree or certificate (but no bachelor's degree)</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</si>
  <si>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</si>
  <si>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</si>
  <si>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</si>
  <si>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</si>
  <si>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If there is a separate URL for your school’s online application, please specify:</t>
  </si>
  <si>
    <t>other (explain):</t>
  </si>
  <si>
    <t>Tuition Waivers
Reporting is optional. Report tuition waivers in this row if you choose to report them. Do not report tuition waivers elsewhere.</t>
  </si>
  <si>
    <t>Source/Type of Loan</t>
  </si>
  <si>
    <t xml:space="preserve">Number in the class (defined in H4 above) who borrowed from the types of loans specified in the first column </t>
  </si>
  <si>
    <t>Percent of the class (defined above) who borrowed from the  types of loans specified in the first column  (nearest 1%)</t>
  </si>
  <si>
    <t>Average per-undergraduate-borrower cumulative principal borrowed from the types of loans specified in the first column (nearest $1)</t>
  </si>
  <si>
    <r>
      <t xml:space="preserve">Number and percent of students in class (defined in H4 above) borrowing from federal, non-federal, and any loan sources, and the average (or mean) amount borrowed. </t>
    </r>
    <r>
      <rPr>
        <sz val="8"/>
        <color indexed="10"/>
        <rFont val="Arial"/>
        <family val="2"/>
      </rPr>
      <t xml:space="preserve">NOTE: The “Average per-undergraduate-borrower cumulative principal borrowed,” is designed to provide better information about student borrowing from federal and nonfederal (institutional, state, commercial) sources.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r>
  </si>
  <si>
    <t>e) Private student loans made by a bank or lender.</t>
  </si>
  <si>
    <t>If yes, please answer the questions below for Fall 2017 admissions:</t>
  </si>
  <si>
    <t>SAT Evidence-Based Reading and Writing</t>
  </si>
  <si>
    <t>For Bachelor's or Equivalent Institutions</t>
  </si>
  <si>
    <t>G - Total graduating within six years (sum of lines D, E, and F)</t>
  </si>
  <si>
    <t>Formerly B4</t>
  </si>
  <si>
    <t>Formerly B5</t>
  </si>
  <si>
    <t>Formerly B6</t>
  </si>
  <si>
    <t>Formerly B7</t>
  </si>
  <si>
    <t>Formerly B8</t>
  </si>
  <si>
    <t>Formerly B9</t>
  </si>
  <si>
    <t>Formerly B10</t>
  </si>
  <si>
    <t>Formerly B11</t>
  </si>
  <si>
    <t>David A. Menk</t>
  </si>
  <si>
    <t>Director of Institutional Research</t>
  </si>
  <si>
    <t>Office of Institutional Research</t>
  </si>
  <si>
    <t>800 College Avenue</t>
  </si>
  <si>
    <t>Saint Peter, MN 56082-1498</t>
  </si>
  <si>
    <t>(507) 933-6539</t>
  </si>
  <si>
    <t>(507) 933-7081</t>
  </si>
  <si>
    <t>dmenk@gustavus.edu</t>
  </si>
  <si>
    <t>X</t>
  </si>
  <si>
    <t>Gustavus Adolphus College</t>
  </si>
  <si>
    <t>(507) 933-8000</t>
  </si>
  <si>
    <t>https://gustavus.edu/</t>
  </si>
  <si>
    <t>(507) 933-7676</t>
  </si>
  <si>
    <t>800-GUSTAVUS (800-487-8288)</t>
  </si>
  <si>
    <t>(507) 933-7474</t>
  </si>
  <si>
    <t>Admission@gustavus.edu</t>
  </si>
  <si>
    <t>https://gustavus.edu/admission/apply/</t>
  </si>
  <si>
    <t>Course Credits</t>
  </si>
  <si>
    <t>Admit Rate</t>
  </si>
  <si>
    <t>Yield</t>
  </si>
  <si>
    <t>Total FTFT</t>
  </si>
  <si>
    <t>Early Action 11/7, then rolling after 1/1</t>
  </si>
  <si>
    <t>FTE</t>
  </si>
  <si>
    <t>Substance Free Housing</t>
  </si>
  <si>
    <t>A- Initital 1994 cohort of first-time, full-time bachelor's (or equivalent) degree seeking undergraduate-students</t>
  </si>
  <si>
    <t>B- Of the initial 1994 cohort, how many did not persist and did not graduate for the following reasons: deceased, permanently disabled, armed forces, foreign aid service of the federal government, or official church missions; total allowable exclusions</t>
  </si>
  <si>
    <t>C- Final 1994 cohort, after adjusting for allowable exclusions</t>
  </si>
  <si>
    <t>D - Of the initial 1994 cohort, how many completed the program in four years or less (by Aug. 31, 1998)</t>
  </si>
  <si>
    <t>E - Of the initial 1994 cohort, how many completed the program in more than four years but in five years or less (after Aug. 31, 1998 and by Aug. 31, 1999)</t>
  </si>
  <si>
    <t>F - Of the initial 1994 cohort, how many completed the program in more than five years but in six years or less (after Aug. 31, 1998 and by Aug. 31, 1999)</t>
  </si>
  <si>
    <t>Institutional Enrollment - Men and Women Provide numbers of students for each of the following categories as of the institution's official fall reporting date or as of October 15, 2000. Note: Report students formerly designated as “first professional” in the graduate cells.</t>
  </si>
  <si>
    <t xml:space="preserve">Enrollment by Racial/Ethnic Category. Provide numbers of undergraduate students for each of the following categories as of the institution's official fall reporting date or as of October 15, 2000.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</si>
  <si>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Number of degrees awarded from July 1, 1999 to June 30, 2000</t>
  </si>
  <si>
    <t>The items in this section correspond to data elements collected by the IPEDS Web-based Data Collection System’s Graduation Rate Survey (GRS).  For complete instructions and definitions of data elements, see the IPEDS GRS Forms and Instructions for the 2000-2001 Survey</t>
  </si>
  <si>
    <t xml:space="preserve">In the following section for bachelor’s or equivalent programs, please disaggregate the Fall 1994 and Fall 1994 cohorts (formerly CDS B4-B11) into four groups: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
</t>
  </si>
  <si>
    <t>Fall 2000 Cohort</t>
  </si>
  <si>
    <t>H - Six-year graduation rate for 1994 cohort (G divided by C)</t>
  </si>
  <si>
    <t xml:space="preserve">For the cohort of all full-time bachelor’s (or equivalent) degree-seeking undergraduate students who entered your institution as freshmen in Fall 1999 (or the preceding summer term), what percentage was enrolled at your institution as of the date your institution calculates its official enrollment in Fall 2000? </t>
  </si>
  <si>
    <t>Report for the cohort of all full-time, first-time bachelor’s (or equivalent) degree-seeking undergraduate students who entered in Fall 1999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</si>
  <si>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If yes, place check marks in the appropriate boxes below to reflect your institution’s policies for use in admission for Fall 2000.</t>
  </si>
  <si>
    <t>If your institution will make use of the ACT in admission decisions for first-time, first-year, degree-seeking applicants for Fall 2000, please indicate which ONE of the following applies: (regardless of whether the writing score will be used in the admissions process):</t>
  </si>
  <si>
    <t>for Fall 2000 please indicate which ONE of the following applies (regardless of whether the Essay score will be used</t>
  </si>
  <si>
    <t>Provide information for ALL enrolled, degree-seeking, full-time and part-time, first-time, first-year (freshman) students enrolled in Fall 2000, including students who began studies during summer, international students/nonresident aliens, and students admitted under special arrangements.</t>
  </si>
  <si>
    <r>
      <t xml:space="preserve">Percent and number of first-time, first-year (freshman) students enrolled in Fall 2000,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t>
    </r>
    <r>
      <rPr>
        <b/>
        <i/>
        <sz val="10"/>
        <rFont val="Arial"/>
        <family val="2"/>
      </rPr>
      <t>Do</t>
    </r>
    <r>
      <rPr>
        <b/>
        <sz val="10"/>
        <rFont val="Arial"/>
        <family val="2"/>
      </rPr>
      <t xml:space="preserve"> not convert SAT scores to ACT scores and vice versa. </t>
    </r>
    <r>
      <rPr>
        <b/>
        <i/>
        <sz val="10"/>
        <color indexed="10"/>
        <rFont val="Arial"/>
        <family val="2"/>
      </rPr>
      <t xml:space="preserve">Do </t>
    </r>
    <r>
      <rPr>
        <b/>
        <sz val="10"/>
        <color indexed="10"/>
        <rFont val="Arial"/>
        <family val="2"/>
      </rPr>
      <t>convert Old SAT scores to New SAT scores using the College Board’s concordance tools and tables (sat.org/concordance).</t>
    </r>
  </si>
  <si>
    <t>For the Fall 2000 entering class:</t>
  </si>
  <si>
    <t>C</t>
  </si>
  <si>
    <t>Percentages of first-time, first-year (freshman) degree-seeking students and degree-seeking undergraduates enrolled in Fall 2000 who fit the following categories:</t>
  </si>
  <si>
    <t>Provide 20001-2002 academic year costs of attendance for the following categories that are applicable to your institution.</t>
  </si>
  <si>
    <t xml:space="preserve">Check here if your institution's 2001-2002 academic year costs of attendance are not available at this time and provide an approximate date (i.e., month/day) when your institution's final 2001-2002 academic year costs of attendance will be available:  </t>
  </si>
  <si>
    <t>Undergraduate full-time tuition, required fees, room and board List the typical tuition, required fees, and room and board for a full-time undergraduate student for the FULL 2001-2002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</si>
  <si>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2000-2001 estimated</t>
  </si>
  <si>
    <t>1999-2000
final</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</si>
  <si>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2000-2001 academic year (see the next item below), use the 2000-2001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</si>
  <si>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 xml:space="preserve">Include:   * 2000 undergraduate class: all students who started at your institution as first- time students and received a bachelor's degree between July 1, 1999 and June 30, 2000.
  * only loans made to students who borrowed while enrolled at your institution.
  * co-signed loans.
</t>
  </si>
  <si>
    <t>Provide the number of students in the 2000 undergraduate class who started at your institution as first-time students and received a bachelor's degree between July 1, 1999 and June 30, 2000. Exclude students who transferred into your institution</t>
  </si>
  <si>
    <t>Please report the number of instructional faculty members in each category for Fall 2000. Include faculty who are on your institution’s payroll on the census date your institution uses for IPEDS/AAUP.</t>
  </si>
  <si>
    <t>In the table below, please use the following definitions to report information about the size of classes and class sections offered in the Fall 2000 term.</t>
  </si>
  <si>
    <t>Report the Fall 2000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</si>
  <si>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 xml:space="preserve">Using the above definitions, please report for each of the following class-size intervals the number of class sections and class subsections offered in Fall 2000. For example, a lecture class with 800 students who met at another time in 40 separate labs with 20 students should be counted once in the “100+” column in the class section column and 40 times under the “20-29” column of the class subsections table. </t>
  </si>
  <si>
    <t>Degrees conferred between July 1, 1999 and June 30, 2000</t>
  </si>
  <si>
    <t>CIP Categories to Include</t>
  </si>
  <si>
    <t>1  &amp; 2</t>
  </si>
  <si>
    <t>8 &amp; 52</t>
  </si>
  <si>
    <t>9 &amp; 10</t>
  </si>
  <si>
    <t>14 &amp; 15</t>
  </si>
  <si>
    <t>19 &amp; 20</t>
  </si>
  <si>
    <t>38 &amp; 39</t>
  </si>
  <si>
    <t>40 &amp; 41</t>
  </si>
  <si>
    <t>43,44</t>
  </si>
  <si>
    <t>First-time, first-year, (freshmen) students: Provide the number of degree-seeking, first-time, first-year students who applied, were admitted, and enrolled (full- or part-time) in Fall 2000.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</si>
  <si>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Percent who had GPA of 3.00 and higher</t>
  </si>
  <si>
    <t>Percent who had GPA between 2.0 and 2.99</t>
  </si>
  <si>
    <t>Provide the number of students who applied, were admitted, and enrolled as degree-seeking transfer students in Fall 2000.</t>
  </si>
  <si>
    <t>Number of degree-seeking undergraduate students (CDS Item B1 if reporting on Fall 2000 cohort)</t>
  </si>
  <si>
    <t>Fall 2000 Student to Faculty ratio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</si>
</sst>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s>
  <fonts count="39" x14ac:knownFonts="1">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b/>
      <i/>
      <sz val="10"/>
      <name val="Arial"/>
      <family val="2"/>
    </font>
    <font>
      <u/>
      <sz val="9"/>
      <name val="Arial"/>
      <family val="2"/>
    </font>
    <font>
      <i/>
      <sz val="9"/>
      <name val="Arial"/>
      <family val="2"/>
    </font>
    <font>
      <u/>
      <sz val="10"/>
      <color indexed="12"/>
      <name val="Arial"/>
      <family val="2"/>
    </font>
    <font>
      <b/>
      <sz val="10"/>
      <name val="Times New Roman"/>
      <family val="1"/>
    </font>
    <font>
      <sz val="10"/>
      <color indexed="8"/>
      <name val="Arial"/>
      <family val="2"/>
    </font>
    <font>
      <u/>
      <sz val="10"/>
      <name val="Arial"/>
      <family val="2"/>
    </font>
    <font>
      <b/>
      <sz val="8"/>
      <name val="Arial"/>
      <family val="2"/>
    </font>
    <font>
      <sz val="7"/>
      <name val="Arial"/>
      <family val="2"/>
    </font>
    <font>
      <sz val="10"/>
      <color indexed="13"/>
      <name val="Arial"/>
      <family val="2"/>
    </font>
    <font>
      <b/>
      <sz val="10"/>
      <color indexed="8"/>
      <name val="Times New Roman"/>
      <family val="1"/>
    </font>
    <font>
      <sz val="9"/>
      <name val="Times New Roman"/>
      <family val="1"/>
    </font>
    <font>
      <sz val="8"/>
      <color indexed="10"/>
      <name val="Arial"/>
      <family val="2"/>
    </font>
    <font>
      <b/>
      <i/>
      <sz val="10"/>
      <color indexed="10"/>
      <name val="Arial"/>
      <family val="2"/>
    </font>
    <font>
      <b/>
      <sz val="10"/>
      <color indexed="10"/>
      <name val="Arial"/>
      <family val="2"/>
    </font>
    <font>
      <b/>
      <sz val="10"/>
      <color theme="0"/>
      <name val="Arial"/>
      <family val="2"/>
    </font>
    <font>
      <sz val="10"/>
      <color theme="0"/>
      <name val="Arial"/>
      <family val="2"/>
    </font>
    <font>
      <sz val="8"/>
      <color rgb="FF222222"/>
      <name val="Arial"/>
      <family val="2"/>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1" tint="0.49998474074526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4" fillId="0" borderId="0" applyNumberFormat="0" applyFill="0" applyBorder="0" applyAlignment="0" applyProtection="0">
      <alignment vertical="top"/>
      <protection locked="0"/>
    </xf>
    <xf numFmtId="9" fontId="1" fillId="0" borderId="0" applyFont="0" applyFill="0" applyBorder="0" applyAlignment="0" applyProtection="0"/>
  </cellStyleXfs>
  <cellXfs count="624">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0" fontId="0" fillId="0" borderId="0" xfId="0" applyAlignment="1">
      <alignment horizontal="left" vertical="center" wrapText="1"/>
    </xf>
    <xf numFmtId="14" fontId="0" fillId="0" borderId="0" xfId="0" quotePrefix="1" applyNumberForma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3" fillId="0" borderId="2" xfId="0" applyFont="1" applyBorder="1"/>
    <xf numFmtId="0" fontId="4" fillId="0" borderId="1" xfId="0" applyFont="1" applyBorder="1"/>
    <xf numFmtId="49" fontId="4" fillId="0" borderId="1" xfId="0" applyNumberFormat="1" applyFont="1" applyBorder="1"/>
    <xf numFmtId="0" fontId="4" fillId="0" borderId="3" xfId="0" applyFont="1" applyBorder="1"/>
    <xf numFmtId="0" fontId="0" fillId="0" borderId="0" xfId="0" applyBorder="1" applyAlignment="1"/>
    <xf numFmtId="0" fontId="3" fillId="0" borderId="4" xfId="0" applyFont="1" applyBorder="1"/>
    <xf numFmtId="14" fontId="0" fillId="0" borderId="5" xfId="0" quotePrefix="1" applyNumberFormat="1" applyBorder="1"/>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0" fillId="0" borderId="1" xfId="0" applyBorder="1" applyAlignment="1">
      <alignment horizontal="center"/>
    </xf>
    <xf numFmtId="0" fontId="3" fillId="0" borderId="0" xfId="0" applyFont="1" applyAlignment="1">
      <alignment vertical="top" wrapText="1"/>
    </xf>
    <xf numFmtId="0" fontId="0" fillId="0" borderId="0" xfId="0" applyBorder="1" applyAlignment="1">
      <alignment horizontal="center"/>
    </xf>
    <xf numFmtId="0" fontId="6" fillId="0" borderId="1" xfId="0" applyFont="1" applyBorder="1" applyAlignment="1">
      <alignment horizontal="center" wrapText="1"/>
    </xf>
    <xf numFmtId="0" fontId="6"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0" fillId="0" borderId="5" xfId="0" applyBorder="1" applyAlignment="1">
      <alignment horizontal="center" vertical="center"/>
    </xf>
    <xf numFmtId="0" fontId="7" fillId="0" borderId="0" xfId="0" applyFont="1" applyAlignment="1">
      <alignment vertical="top"/>
    </xf>
    <xf numFmtId="0" fontId="3" fillId="0" borderId="1" xfId="0" applyFont="1" applyBorder="1" applyAlignment="1">
      <alignment horizontal="center" vertical="center" wrapText="1"/>
    </xf>
    <xf numFmtId="0" fontId="0" fillId="0" borderId="1" xfId="0" applyBorder="1" applyAlignment="1">
      <alignment horizontal="left" vertical="center" indent="1"/>
    </xf>
    <xf numFmtId="0" fontId="0" fillId="0" borderId="0" xfId="0" applyAlignment="1">
      <alignment horizontal="left" indent="1"/>
    </xf>
    <xf numFmtId="0" fontId="3" fillId="2" borderId="1" xfId="0" applyFont="1" applyFill="1" applyBorder="1"/>
    <xf numFmtId="0" fontId="0" fillId="0" borderId="1" xfId="0" quotePrefix="1" applyBorder="1"/>
    <xf numFmtId="0" fontId="0" fillId="0" borderId="2" xfId="0" applyBorder="1"/>
    <xf numFmtId="0" fontId="8" fillId="0" borderId="0" xfId="0" applyFont="1" applyBorder="1" applyAlignment="1">
      <alignment horizontal="center" wrapText="1"/>
    </xf>
    <xf numFmtId="0" fontId="4" fillId="0" borderId="1" xfId="0" applyFont="1" applyBorder="1" applyAlignment="1">
      <alignment horizontal="left" vertical="top" wrapText="1"/>
    </xf>
    <xf numFmtId="0" fontId="0" fillId="0" borderId="1" xfId="0" applyBorder="1" applyAlignment="1"/>
    <xf numFmtId="0" fontId="0" fillId="0" borderId="5" xfId="0" applyBorder="1"/>
    <xf numFmtId="0" fontId="0" fillId="0" borderId="6" xfId="0" applyBorder="1" applyAlignment="1">
      <alignment vertical="center"/>
    </xf>
    <xf numFmtId="0" fontId="7" fillId="0" borderId="0" xfId="0" applyFont="1" applyAlignment="1">
      <alignment horizontal="left" vertical="top"/>
    </xf>
    <xf numFmtId="0" fontId="0" fillId="0" borderId="7" xfId="0" applyBorder="1"/>
    <xf numFmtId="0" fontId="0" fillId="0" borderId="6" xfId="0" applyBorder="1" applyAlignment="1">
      <alignment vertical="center" wrapText="1"/>
    </xf>
    <xf numFmtId="0" fontId="0" fillId="0" borderId="1" xfId="0" applyBorder="1" applyAlignment="1">
      <alignment horizontal="left" vertical="center" wrapText="1" indent="1"/>
    </xf>
    <xf numFmtId="0" fontId="0" fillId="0" borderId="0" xfId="0" applyBorder="1" applyAlignment="1">
      <alignment horizontal="left" vertical="top" wrapText="1"/>
    </xf>
    <xf numFmtId="0" fontId="14" fillId="0" borderId="0" xfId="0" applyFont="1" applyAlignment="1">
      <alignment horizontal="center" vertical="top" wrapText="1"/>
    </xf>
    <xf numFmtId="0" fontId="12" fillId="0" borderId="0" xfId="0" applyFont="1" applyAlignment="1">
      <alignment wrapText="1"/>
    </xf>
    <xf numFmtId="0" fontId="13" fillId="0" borderId="0" xfId="0" applyFont="1" applyAlignment="1">
      <alignment vertical="top" wrapText="1"/>
    </xf>
    <xf numFmtId="0" fontId="15" fillId="0" borderId="0" xfId="0" applyFont="1"/>
    <xf numFmtId="0" fontId="16" fillId="0" borderId="0" xfId="0" applyFont="1"/>
    <xf numFmtId="9" fontId="0" fillId="0" borderId="0" xfId="4" applyFont="1" applyBorder="1" applyAlignment="1">
      <alignment horizontal="center"/>
    </xf>
    <xf numFmtId="0" fontId="0" fillId="0" borderId="0" xfId="0" applyBorder="1" applyAlignment="1">
      <alignment horizontal="left" indent="1"/>
    </xf>
    <xf numFmtId="0" fontId="18" fillId="0" borderId="1" xfId="0" applyFont="1" applyBorder="1" applyAlignment="1">
      <alignment horizontal="center" vertical="top" wrapText="1"/>
    </xf>
    <xf numFmtId="0" fontId="11" fillId="0" borderId="1" xfId="0" applyFont="1" applyBorder="1" applyAlignment="1">
      <alignment vertical="top" wrapText="1"/>
    </xf>
    <xf numFmtId="0" fontId="17" fillId="0" borderId="0"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0" fillId="0" borderId="0" xfId="0" applyBorder="1" applyAlignment="1">
      <alignment wrapText="1"/>
    </xf>
    <xf numFmtId="0" fontId="16" fillId="2" borderId="1" xfId="0" applyFont="1" applyFill="1" applyBorder="1" applyAlignment="1"/>
    <xf numFmtId="0" fontId="14" fillId="0" borderId="1" xfId="0" applyFont="1" applyBorder="1" applyAlignment="1">
      <alignment horizontal="center" vertical="center" wrapText="1"/>
    </xf>
    <xf numFmtId="0" fontId="0" fillId="0" borderId="8" xfId="0" applyBorder="1"/>
    <xf numFmtId="165" fontId="0" fillId="0" borderId="1" xfId="0" applyNumberFormat="1" applyBorder="1" applyAlignment="1">
      <alignment horizontal="center" vertical="center"/>
    </xf>
    <xf numFmtId="165" fontId="0" fillId="0" borderId="0" xfId="0" applyNumberFormat="1" applyBorder="1" applyAlignment="1">
      <alignment horizontal="center" vertical="center"/>
    </xf>
    <xf numFmtId="0" fontId="4" fillId="0" borderId="0" xfId="0" applyFont="1" applyAlignment="1">
      <alignment horizontal="left" vertical="top" wrapText="1"/>
    </xf>
    <xf numFmtId="0" fontId="16" fillId="0" borderId="0" xfId="0" applyFont="1" applyAlignment="1">
      <alignment horizontal="left" vertical="top" wrapText="1"/>
    </xf>
    <xf numFmtId="1" fontId="4" fillId="0" borderId="1" xfId="0" applyNumberFormat="1" applyFont="1" applyBorder="1" applyAlignment="1">
      <alignment horizontal="right" vertical="center" wrapText="1"/>
    </xf>
    <xf numFmtId="9" fontId="4" fillId="0" borderId="1" xfId="0" applyNumberFormat="1" applyFont="1" applyBorder="1" applyAlignment="1">
      <alignment horizontal="right" vertical="center" wrapText="1"/>
    </xf>
    <xf numFmtId="9" fontId="0" fillId="0" borderId="1" xfId="0" applyNumberFormat="1" applyBorder="1"/>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164" fontId="0" fillId="0" borderId="0" xfId="0" applyNumberFormat="1" applyBorder="1" applyAlignment="1">
      <alignment horizontal="center"/>
    </xf>
    <xf numFmtId="5" fontId="0" fillId="0" borderId="0" xfId="2" applyNumberFormat="1" applyFont="1" applyBorder="1" applyAlignment="1">
      <alignment horizontal="center"/>
    </xf>
    <xf numFmtId="9" fontId="0" fillId="0" borderId="1" xfId="4" applyFont="1" applyBorder="1" applyAlignment="1">
      <alignment horizontal="right"/>
    </xf>
    <xf numFmtId="166" fontId="0" fillId="0" borderId="1" xfId="0" applyNumberFormat="1" applyBorder="1"/>
    <xf numFmtId="0" fontId="11" fillId="0" borderId="1" xfId="0" applyFont="1" applyBorder="1"/>
    <xf numFmtId="0" fontId="11" fillId="0" borderId="10" xfId="0" applyFont="1" applyBorder="1"/>
    <xf numFmtId="0" fontId="0" fillId="0" borderId="11" xfId="0" applyBorder="1"/>
    <xf numFmtId="0" fontId="0" fillId="0" borderId="4" xfId="0" applyBorder="1"/>
    <xf numFmtId="0" fontId="0" fillId="0" borderId="2" xfId="0" applyBorder="1" applyAlignment="1"/>
    <xf numFmtId="0" fontId="0" fillId="0" borderId="3" xfId="0" applyBorder="1"/>
    <xf numFmtId="0" fontId="3" fillId="0" borderId="0" xfId="0" applyFont="1" applyAlignment="1">
      <alignment horizontal="left" vertical="top" wrapText="1"/>
    </xf>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0" fontId="0" fillId="2" borderId="1" xfId="0" applyFill="1" applyBorder="1" applyAlignment="1">
      <alignment vertical="center"/>
    </xf>
    <xf numFmtId="49" fontId="0" fillId="0" borderId="1" xfId="0" applyNumberFormat="1" applyBorder="1" applyAlignment="1">
      <alignment horizontal="center" vertical="center"/>
    </xf>
    <xf numFmtId="49" fontId="0" fillId="0" borderId="5" xfId="0" quotePrefix="1" applyNumberFormat="1" applyBorder="1" applyAlignment="1">
      <alignment horizontal="center" vertical="center"/>
    </xf>
    <xf numFmtId="0" fontId="4" fillId="0" borderId="4" xfId="0" applyFont="1" applyBorder="1"/>
    <xf numFmtId="0" fontId="11" fillId="0" borderId="1" xfId="0" applyFont="1" applyBorder="1" applyAlignment="1">
      <alignment horizontal="left" vertical="top" wrapText="1"/>
    </xf>
    <xf numFmtId="0" fontId="4" fillId="0" borderId="0" xfId="0" applyFont="1" applyBorder="1" applyAlignment="1">
      <alignment horizontal="left" vertical="top" wrapText="1"/>
    </xf>
    <xf numFmtId="0" fontId="0" fillId="0" borderId="1" xfId="0" applyBorder="1" applyAlignment="1">
      <alignment horizontal="left" vertical="top"/>
    </xf>
    <xf numFmtId="37" fontId="1" fillId="0" borderId="1" xfId="1" applyNumberFormat="1" applyBorder="1" applyAlignment="1">
      <alignment horizontal="right"/>
    </xf>
    <xf numFmtId="37" fontId="3" fillId="0" borderId="1" xfId="1" applyNumberFormat="1" applyFont="1" applyBorder="1" applyAlignment="1">
      <alignment horizontal="right"/>
    </xf>
    <xf numFmtId="0" fontId="5" fillId="2" borderId="1" xfId="0" applyFont="1" applyFill="1" applyBorder="1" applyAlignment="1">
      <alignment horizontal="right"/>
    </xf>
    <xf numFmtId="0" fontId="4" fillId="0" borderId="1" xfId="0" applyFont="1" applyFill="1" applyBorder="1" applyAlignment="1">
      <alignment horizontal="right"/>
    </xf>
    <xf numFmtId="0" fontId="3" fillId="0" borderId="1" xfId="0" applyFont="1" applyFill="1" applyBorder="1" applyAlignment="1">
      <alignment horizontal="right"/>
    </xf>
    <xf numFmtId="37" fontId="0" fillId="0" borderId="1" xfId="0" applyNumberFormat="1" applyBorder="1" applyAlignment="1">
      <alignment horizontal="right"/>
    </xf>
    <xf numFmtId="37" fontId="3" fillId="0" borderId="1" xfId="0" applyNumberFormat="1" applyFont="1" applyBorder="1" applyAlignment="1">
      <alignment horizontal="right"/>
    </xf>
    <xf numFmtId="0" fontId="0" fillId="0" borderId="1" xfId="0" applyBorder="1" applyAlignment="1">
      <alignment horizontal="right"/>
    </xf>
    <xf numFmtId="37" fontId="1" fillId="0" borderId="2" xfId="1" applyNumberFormat="1" applyBorder="1" applyAlignment="1">
      <alignment horizontal="right"/>
    </xf>
    <xf numFmtId="37" fontId="0" fillId="0" borderId="9" xfId="0" applyNumberFormat="1" applyBorder="1" applyAlignment="1">
      <alignment horizontal="right"/>
    </xf>
    <xf numFmtId="37" fontId="3" fillId="0" borderId="9" xfId="1" applyNumberFormat="1" applyFont="1" applyBorder="1" applyAlignment="1">
      <alignment horizontal="right"/>
    </xf>
    <xf numFmtId="1" fontId="0" fillId="0" borderId="1" xfId="0" applyNumberFormat="1" applyBorder="1"/>
    <xf numFmtId="167" fontId="0" fillId="0" borderId="1" xfId="0" applyNumberFormat="1" applyBorder="1" applyAlignment="1">
      <alignment horizontal="right" vertical="top"/>
    </xf>
    <xf numFmtId="0" fontId="0" fillId="0" borderId="0" xfId="0" applyBorder="1" applyAlignment="1">
      <alignment horizontal="center" vertical="center"/>
    </xf>
    <xf numFmtId="0" fontId="0" fillId="0" borderId="1" xfId="0" applyBorder="1" applyAlignment="1">
      <alignment horizontal="right" vertical="top"/>
    </xf>
    <xf numFmtId="0" fontId="0" fillId="0" borderId="3" xfId="0" applyBorder="1" applyAlignment="1">
      <alignment horizontal="right" vertical="top"/>
    </xf>
    <xf numFmtId="0" fontId="3" fillId="0" borderId="0" xfId="0" applyFont="1" applyBorder="1" applyAlignment="1">
      <alignment horizontal="center" vertical="center"/>
    </xf>
    <xf numFmtId="37" fontId="1" fillId="0" borderId="1" xfId="1" applyNumberFormat="1" applyBorder="1" applyAlignment="1">
      <alignment horizontal="center" vertical="center"/>
    </xf>
    <xf numFmtId="37" fontId="1" fillId="0" borderId="0" xfId="1" applyNumberFormat="1" applyBorder="1" applyAlignment="1">
      <alignment vertical="center"/>
    </xf>
    <xf numFmtId="37" fontId="3" fillId="0" borderId="1" xfId="1" applyNumberFormat="1" applyFont="1" applyBorder="1" applyAlignment="1">
      <alignment horizontal="center" vertical="center"/>
    </xf>
    <xf numFmtId="0" fontId="0" fillId="0" borderId="7" xfId="0" applyBorder="1" applyAlignment="1">
      <alignment horizontal="center"/>
    </xf>
    <xf numFmtId="0" fontId="3" fillId="2" borderId="1" xfId="0" applyFont="1" applyFill="1" applyBorder="1" applyAlignment="1">
      <alignment vertical="center"/>
    </xf>
    <xf numFmtId="0" fontId="0" fillId="0" borderId="1" xfId="0" applyBorder="1" applyAlignment="1">
      <alignment horizontal="left" vertical="center"/>
    </xf>
    <xf numFmtId="0" fontId="11" fillId="0" borderId="0" xfId="0" applyFont="1" applyAlignment="1">
      <alignment horizontal="left" vertical="top" wrapText="1"/>
    </xf>
    <xf numFmtId="0" fontId="0" fillId="2" borderId="1" xfId="0" applyFill="1" applyBorder="1"/>
    <xf numFmtId="0" fontId="8" fillId="0" borderId="1" xfId="0" applyFont="1" applyBorder="1" applyAlignment="1">
      <alignment horizontal="center" vertical="center" wrapText="1"/>
    </xf>
    <xf numFmtId="2" fontId="4" fillId="0" borderId="1" xfId="0" applyNumberFormat="1" applyFont="1" applyBorder="1" applyAlignment="1">
      <alignment horizontal="right" wrapText="1"/>
    </xf>
    <xf numFmtId="167" fontId="0" fillId="0" borderId="1" xfId="0" applyNumberFormat="1" applyBorder="1" applyAlignment="1">
      <alignment horizontal="right"/>
    </xf>
    <xf numFmtId="0" fontId="4" fillId="0" borderId="1" xfId="0" applyFont="1" applyBorder="1" applyAlignment="1">
      <alignment horizontal="center" vertical="center" wrapText="1"/>
    </xf>
    <xf numFmtId="1" fontId="0" fillId="0" borderId="1" xfId="0" applyNumberFormat="1" applyBorder="1" applyAlignment="1">
      <alignment horizontal="right"/>
    </xf>
    <xf numFmtId="9" fontId="11" fillId="0" borderId="1" xfId="0" applyNumberFormat="1" applyFont="1" applyBorder="1" applyAlignment="1">
      <alignment horizontal="center" vertical="center" wrapText="1"/>
    </xf>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0" xfId="0" applyBorder="1" applyAlignment="1">
      <alignment horizontal="center" vertical="center" wrapText="1"/>
    </xf>
    <xf numFmtId="9" fontId="4" fillId="0" borderId="1" xfId="0" applyNumberFormat="1" applyFont="1" applyBorder="1" applyAlignment="1">
      <alignment horizontal="center" vertical="center" wrapText="1"/>
    </xf>
    <xf numFmtId="0" fontId="0" fillId="0" borderId="10" xfId="0" applyBorder="1" applyAlignment="1">
      <alignment horizontal="left" vertical="top" wrapText="1"/>
    </xf>
    <xf numFmtId="0" fontId="4" fillId="3" borderId="1" xfId="0" applyFont="1" applyFill="1" applyBorder="1" applyAlignment="1">
      <alignment horizontal="center"/>
    </xf>
    <xf numFmtId="0" fontId="11" fillId="0" borderId="1" xfId="0" applyFont="1" applyBorder="1" applyAlignment="1">
      <alignment horizontal="left" vertical="top"/>
    </xf>
    <xf numFmtId="0" fontId="20" fillId="0" borderId="1" xfId="0" applyFont="1" applyBorder="1" applyAlignment="1">
      <alignment horizontal="center" vertical="center" wrapText="1"/>
    </xf>
    <xf numFmtId="0" fontId="4" fillId="0" borderId="1" xfId="0" applyFont="1" applyBorder="1" applyAlignment="1">
      <alignment horizontal="center"/>
    </xf>
    <xf numFmtId="0" fontId="0" fillId="2" borderId="6" xfId="0" applyFill="1" applyBorder="1" applyAlignment="1">
      <alignment horizontal="left" vertical="top" wrapText="1"/>
    </xf>
    <xf numFmtId="168" fontId="0" fillId="0" borderId="1" xfId="2" applyNumberFormat="1" applyFont="1" applyBorder="1" applyAlignment="1">
      <alignment horizontal="right"/>
    </xf>
    <xf numFmtId="168" fontId="0" fillId="2" borderId="9" xfId="2" applyNumberFormat="1" applyFont="1" applyFill="1" applyBorder="1" applyAlignment="1">
      <alignment horizontal="right"/>
    </xf>
    <xf numFmtId="168" fontId="0" fillId="2" borderId="5" xfId="2" applyNumberFormat="1" applyFont="1" applyFill="1" applyBorder="1" applyAlignment="1">
      <alignment horizontal="right"/>
    </xf>
    <xf numFmtId="168" fontId="0" fillId="0" borderId="1" xfId="0" applyNumberFormat="1" applyBorder="1" applyAlignment="1">
      <alignment horizontal="right"/>
    </xf>
    <xf numFmtId="168" fontId="0" fillId="0" borderId="0" xfId="0" applyNumberFormat="1" applyBorder="1" applyAlignment="1">
      <alignment horizontal="right"/>
    </xf>
    <xf numFmtId="168" fontId="0" fillId="2" borderId="1" xfId="0" applyNumberFormat="1" applyFill="1" applyBorder="1" applyAlignment="1">
      <alignment horizontal="right"/>
    </xf>
    <xf numFmtId="166" fontId="12" fillId="0" borderId="1" xfId="0" applyNumberFormat="1" applyFont="1" applyBorder="1" applyAlignment="1">
      <alignment horizontal="right" wrapText="1"/>
    </xf>
    <xf numFmtId="5" fontId="0" fillId="0" borderId="1" xfId="0" applyNumberFormat="1" applyBorder="1"/>
    <xf numFmtId="169" fontId="3" fillId="0" borderId="1" xfId="0" applyNumberFormat="1" applyFont="1" applyBorder="1"/>
    <xf numFmtId="169" fontId="0" fillId="0" borderId="1" xfId="0" applyNumberFormat="1" applyBorder="1"/>
    <xf numFmtId="169" fontId="0" fillId="0" borderId="5" xfId="0" applyNumberFormat="1" applyBorder="1"/>
    <xf numFmtId="0" fontId="20" fillId="0" borderId="6" xfId="0" applyFont="1" applyBorder="1" applyAlignment="1">
      <alignment vertical="top"/>
    </xf>
    <xf numFmtId="0" fontId="20" fillId="0" borderId="5" xfId="0" applyFont="1" applyBorder="1" applyAlignment="1">
      <alignment vertical="top" wrapText="1"/>
    </xf>
    <xf numFmtId="0" fontId="20" fillId="0" borderId="1" xfId="0" applyFont="1" applyBorder="1" applyAlignment="1">
      <alignment horizontal="center" vertical="center"/>
    </xf>
    <xf numFmtId="170" fontId="20" fillId="0" borderId="1" xfId="4" applyNumberFormat="1" applyFont="1" applyBorder="1" applyAlignment="1">
      <alignment horizontal="center" vertical="center"/>
    </xf>
    <xf numFmtId="171" fontId="20" fillId="0" borderId="1" xfId="2" applyNumberFormat="1" applyFont="1" applyBorder="1" applyAlignment="1">
      <alignment horizontal="center" vertical="center"/>
    </xf>
    <xf numFmtId="0" fontId="20" fillId="0" borderId="6" xfId="0" applyFont="1" applyBorder="1" applyAlignment="1">
      <alignment vertical="center"/>
    </xf>
    <xf numFmtId="0" fontId="20" fillId="0" borderId="5" xfId="0" applyFont="1" applyBorder="1" applyAlignment="1">
      <alignment vertical="center" wrapText="1"/>
    </xf>
    <xf numFmtId="172" fontId="20" fillId="0" borderId="1" xfId="2" applyNumberFormat="1" applyFont="1" applyBorder="1" applyAlignment="1">
      <alignment horizontal="center" vertical="center"/>
    </xf>
    <xf numFmtId="0" fontId="0" fillId="2" borderId="1" xfId="0" applyFill="1" applyBorder="1" applyAlignment="1">
      <alignment horizontal="center"/>
    </xf>
    <xf numFmtId="49" fontId="0" fillId="0" borderId="1" xfId="0" applyNumberFormat="1" applyBorder="1" applyAlignment="1">
      <alignment horizontal="center" vertical="center" wrapText="1"/>
    </xf>
    <xf numFmtId="0" fontId="0" fillId="0" borderId="0" xfId="0" applyAlignment="1">
      <alignment wrapText="1"/>
    </xf>
    <xf numFmtId="0" fontId="20" fillId="2" borderId="6" xfId="0" applyFont="1" applyFill="1" applyBorder="1"/>
    <xf numFmtId="0" fontId="20" fillId="2" borderId="5" xfId="0" applyFont="1" applyFill="1" applyBorder="1"/>
    <xf numFmtId="0" fontId="7" fillId="0" borderId="0" xfId="0" applyFont="1" applyAlignment="1">
      <alignment horizontal="left" vertical="top" wrapText="1"/>
    </xf>
    <xf numFmtId="172" fontId="0" fillId="0" borderId="0" xfId="2" applyNumberFormat="1" applyFont="1" applyBorder="1" applyAlignment="1">
      <alignment horizontal="center"/>
    </xf>
    <xf numFmtId="0" fontId="0" fillId="0" borderId="7" xfId="0" quotePrefix="1" applyBorder="1" applyAlignment="1">
      <alignment horizontal="center"/>
    </xf>
    <xf numFmtId="0" fontId="0" fillId="0" borderId="0" xfId="0" quotePrefix="1" applyBorder="1" applyAlignment="1">
      <alignment horizontal="center"/>
    </xf>
    <xf numFmtId="167" fontId="0" fillId="0" borderId="1" xfId="0" applyNumberFormat="1" applyBorder="1"/>
    <xf numFmtId="167" fontId="0" fillId="0" borderId="1" xfId="0" applyNumberFormat="1" applyBorder="1" applyAlignment="1">
      <alignment horizontal="center" vertical="center"/>
    </xf>
    <xf numFmtId="0" fontId="0" fillId="3" borderId="3" xfId="0" applyFill="1" applyBorder="1" applyAlignment="1"/>
    <xf numFmtId="0" fontId="0" fillId="0" borderId="12" xfId="0" applyBorder="1"/>
    <xf numFmtId="167" fontId="0" fillId="0" borderId="12" xfId="0" applyNumberFormat="1" applyBorder="1"/>
    <xf numFmtId="2" fontId="0" fillId="0" borderId="1" xfId="0" applyNumberFormat="1" applyBorder="1" applyAlignment="1">
      <alignment horizontal="right"/>
    </xf>
    <xf numFmtId="0" fontId="0" fillId="0" borderId="0" xfId="0" applyBorder="1" applyAlignment="1">
      <alignment horizontal="left" vertical="top"/>
    </xf>
    <xf numFmtId="0" fontId="20" fillId="0" borderId="1" xfId="0" applyFont="1" applyBorder="1" applyAlignment="1">
      <alignment horizontal="center"/>
    </xf>
    <xf numFmtId="173" fontId="0" fillId="0" borderId="6" xfId="0" applyNumberFormat="1" applyBorder="1" applyAlignment="1">
      <alignment vertical="center"/>
    </xf>
    <xf numFmtId="173" fontId="0" fillId="0" borderId="6" xfId="0" applyNumberFormat="1" applyBorder="1" applyAlignment="1">
      <alignment vertical="top"/>
    </xf>
    <xf numFmtId="49" fontId="3" fillId="0" borderId="1" xfId="0" applyNumberFormat="1" applyFont="1" applyBorder="1" applyAlignment="1">
      <alignment horizontal="center"/>
    </xf>
    <xf numFmtId="0" fontId="8" fillId="0" borderId="0" xfId="0" applyFont="1" applyAlignment="1">
      <alignment wrapText="1"/>
    </xf>
    <xf numFmtId="0" fontId="20" fillId="0" borderId="0" xfId="0" applyFont="1" applyAlignment="1">
      <alignment wrapText="1"/>
    </xf>
    <xf numFmtId="0" fontId="0" fillId="2" borderId="6" xfId="0" applyFill="1" applyBorder="1"/>
    <xf numFmtId="0" fontId="12" fillId="2" borderId="1" xfId="0" applyFont="1" applyFill="1" applyBorder="1" applyAlignment="1">
      <alignment vertical="top" wrapText="1"/>
    </xf>
    <xf numFmtId="0" fontId="4" fillId="2" borderId="1" xfId="0" applyFont="1" applyFill="1" applyBorder="1" applyAlignment="1">
      <alignment vertical="top" wrapText="1"/>
    </xf>
    <xf numFmtId="0" fontId="16" fillId="0" borderId="1" xfId="0" applyFont="1" applyBorder="1" applyAlignment="1">
      <alignment horizontal="center" vertical="top" wrapText="1"/>
    </xf>
    <xf numFmtId="0" fontId="0" fillId="0" borderId="1" xfId="0" applyBorder="1" applyAlignment="1">
      <alignment wrapText="1"/>
    </xf>
    <xf numFmtId="0" fontId="11" fillId="0" borderId="1" xfId="0" applyFont="1" applyBorder="1" applyAlignment="1">
      <alignment wrapText="1"/>
    </xf>
    <xf numFmtId="10" fontId="0" fillId="0" borderId="1" xfId="0" applyNumberFormat="1" applyBorder="1"/>
    <xf numFmtId="0" fontId="0" fillId="0" borderId="5" xfId="0" applyBorder="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vertical="top"/>
    </xf>
    <xf numFmtId="0" fontId="0" fillId="0" borderId="5" xfId="0" applyBorder="1" applyAlignment="1">
      <alignment horizontal="center"/>
    </xf>
    <xf numFmtId="0" fontId="0" fillId="0" borderId="13" xfId="0" applyBorder="1" applyAlignment="1">
      <alignment horizontal="left" vertical="top" wrapText="1"/>
    </xf>
    <xf numFmtId="0" fontId="3" fillId="0" borderId="0" xfId="0" applyFont="1" applyBorder="1"/>
    <xf numFmtId="0" fontId="0" fillId="0" borderId="6" xfId="0" applyBorder="1"/>
    <xf numFmtId="0" fontId="1" fillId="0" borderId="10" xfId="0" applyFont="1" applyBorder="1"/>
    <xf numFmtId="0" fontId="1" fillId="0" borderId="14" xfId="0" applyFont="1" applyBorder="1" applyAlignment="1">
      <alignment horizontal="left" vertical="top" wrapText="1"/>
    </xf>
    <xf numFmtId="0" fontId="1" fillId="0" borderId="11" xfId="0" applyFont="1" applyBorder="1" applyAlignment="1">
      <alignment horizontal="left" vertical="top" wrapText="1"/>
    </xf>
    <xf numFmtId="0" fontId="4" fillId="0" borderId="0" xfId="0" applyFont="1"/>
    <xf numFmtId="9" fontId="0" fillId="0" borderId="0" xfId="0" applyNumberFormat="1"/>
    <xf numFmtId="9" fontId="0" fillId="0" borderId="0" xfId="4" applyFont="1" applyBorder="1" applyAlignment="1">
      <alignment horizontal="left"/>
    </xf>
    <xf numFmtId="167" fontId="4" fillId="0" borderId="0" xfId="0" applyNumberFormat="1" applyFont="1" applyBorder="1" applyAlignment="1">
      <alignment horizontal="center" vertical="top" wrapText="1"/>
    </xf>
    <xf numFmtId="0" fontId="11" fillId="0" borderId="0" xfId="0" applyFont="1" applyBorder="1" applyAlignment="1">
      <alignment horizontal="left" vertical="top" wrapText="1"/>
    </xf>
    <xf numFmtId="49" fontId="0" fillId="0" borderId="0" xfId="0" applyNumberFormat="1" applyBorder="1" applyAlignment="1">
      <alignment horizontal="center" vertical="center" wrapText="1"/>
    </xf>
    <xf numFmtId="10" fontId="0" fillId="0" borderId="1" xfId="0" applyNumberFormat="1" applyBorder="1" applyAlignment="1">
      <alignment horizontal="right"/>
    </xf>
    <xf numFmtId="0" fontId="0" fillId="0" borderId="1" xfId="0" applyFill="1" applyBorder="1"/>
    <xf numFmtId="10" fontId="3" fillId="0" borderId="1" xfId="4" applyNumberFormat="1" applyFont="1" applyBorder="1" applyAlignment="1">
      <alignment horizontal="center" vertical="center"/>
    </xf>
    <xf numFmtId="0" fontId="0" fillId="0" borderId="12" xfId="0" applyBorder="1" applyAlignment="1">
      <alignment horizontal="center" vertical="center"/>
    </xf>
    <xf numFmtId="0" fontId="4" fillId="0" borderId="0" xfId="0" applyFont="1" applyAlignment="1">
      <alignment vertical="top"/>
    </xf>
    <xf numFmtId="49" fontId="4" fillId="0" borderId="1" xfId="0" applyNumberFormat="1" applyFont="1" applyBorder="1" applyAlignment="1">
      <alignment horizontal="center" vertical="center"/>
    </xf>
    <xf numFmtId="0" fontId="20" fillId="0" borderId="0" xfId="0" applyFont="1" applyBorder="1" applyAlignment="1">
      <alignment vertical="top"/>
    </xf>
    <xf numFmtId="0" fontId="20" fillId="0" borderId="0" xfId="0" applyFont="1" applyBorder="1" applyAlignment="1">
      <alignment vertical="top" wrapText="1"/>
    </xf>
    <xf numFmtId="172" fontId="20" fillId="0" borderId="0" xfId="2" applyNumberFormat="1" applyFont="1" applyBorder="1" applyAlignment="1">
      <alignment horizontal="center" vertical="center"/>
    </xf>
    <xf numFmtId="0" fontId="28" fillId="0" borderId="1" xfId="0" applyFont="1" applyBorder="1" applyAlignment="1">
      <alignment horizontal="center" vertical="center" wrapText="1"/>
    </xf>
    <xf numFmtId="0" fontId="1" fillId="0" borderId="0" xfId="0" applyFont="1" applyBorder="1"/>
    <xf numFmtId="0" fontId="1" fillId="0" borderId="0" xfId="0" applyFont="1" applyBorder="1" applyAlignment="1">
      <alignment horizontal="left" vertical="top" wrapText="1"/>
    </xf>
    <xf numFmtId="0" fontId="0" fillId="0" borderId="0" xfId="0" applyAlignment="1">
      <alignment vertical="top" wrapText="1"/>
    </xf>
    <xf numFmtId="0" fontId="11"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xf>
    <xf numFmtId="173" fontId="0" fillId="0" borderId="1" xfId="0" applyNumberFormat="1" applyBorder="1" applyAlignment="1">
      <alignment vertical="center"/>
    </xf>
    <xf numFmtId="1" fontId="4" fillId="0" borderId="1" xfId="0" applyNumberFormat="1" applyFont="1" applyBorder="1" applyAlignment="1">
      <alignment vertical="top"/>
    </xf>
    <xf numFmtId="0" fontId="11" fillId="0" borderId="1" xfId="0" applyFont="1" applyBorder="1" applyAlignment="1">
      <alignment vertical="top"/>
    </xf>
    <xf numFmtId="0" fontId="3" fillId="0" borderId="0" xfId="0" applyFont="1" applyFill="1" applyAlignment="1">
      <alignment horizontal="left" vertical="top"/>
    </xf>
    <xf numFmtId="0" fontId="3" fillId="0" borderId="0" xfId="0" applyFont="1" applyFill="1" applyAlignment="1">
      <alignment vertical="top" wrapText="1"/>
    </xf>
    <xf numFmtId="10" fontId="0" fillId="0" borderId="3" xfId="0" applyNumberFormat="1" applyBorder="1"/>
    <xf numFmtId="0" fontId="0" fillId="0" borderId="9" xfId="0" applyBorder="1"/>
    <xf numFmtId="0" fontId="11" fillId="0" borderId="7" xfId="0" applyFont="1" applyBorder="1"/>
    <xf numFmtId="0" fontId="0" fillId="0" borderId="13" xfId="0" applyBorder="1"/>
    <xf numFmtId="0" fontId="0" fillId="0" borderId="0" xfId="0" applyFill="1" applyAlignment="1">
      <alignment vertical="top" wrapText="1"/>
    </xf>
    <xf numFmtId="0" fontId="20" fillId="0" borderId="1" xfId="0" applyFont="1" applyFill="1" applyBorder="1" applyAlignment="1">
      <alignment vertical="top" wrapText="1"/>
    </xf>
    <xf numFmtId="0" fontId="20" fillId="0" borderId="9" xfId="0" applyFont="1" applyFill="1" applyBorder="1" applyAlignment="1">
      <alignment horizontal="center" vertical="top" wrapText="1"/>
    </xf>
    <xf numFmtId="0" fontId="0" fillId="0" borderId="0" xfId="0" applyFill="1" applyAlignment="1">
      <alignment horizontal="center" vertical="top" wrapText="1"/>
    </xf>
    <xf numFmtId="0" fontId="20" fillId="0" borderId="1"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5" xfId="0" applyFont="1" applyFill="1" applyBorder="1" applyAlignment="1">
      <alignment horizontal="center" vertical="top" wrapText="1"/>
    </xf>
    <xf numFmtId="0" fontId="29" fillId="0" borderId="1" xfId="0" applyFont="1" applyFill="1" applyBorder="1" applyAlignment="1">
      <alignment vertical="top" wrapText="1"/>
    </xf>
    <xf numFmtId="0" fontId="0" fillId="0" borderId="0" xfId="0" applyFill="1"/>
    <xf numFmtId="0" fontId="4" fillId="0" borderId="0" xfId="0" applyFont="1" applyFill="1" applyAlignment="1">
      <alignment vertical="top"/>
    </xf>
    <xf numFmtId="0" fontId="4" fillId="0" borderId="0" xfId="0" applyFont="1" applyFill="1" applyAlignment="1">
      <alignment horizontal="right" vertical="top"/>
    </xf>
    <xf numFmtId="0" fontId="15" fillId="0" borderId="15" xfId="0" applyFont="1" applyBorder="1" applyAlignment="1">
      <alignment vertical="top" wrapText="1"/>
    </xf>
    <xf numFmtId="0" fontId="15" fillId="0" borderId="16" xfId="0" applyFont="1" applyBorder="1" applyAlignment="1">
      <alignment vertical="top" wrapText="1"/>
    </xf>
    <xf numFmtId="0" fontId="15" fillId="0" borderId="16" xfId="0" applyFont="1" applyBorder="1" applyAlignment="1">
      <alignment horizontal="center" vertical="top" wrapText="1"/>
    </xf>
    <xf numFmtId="0" fontId="15" fillId="0" borderId="17" xfId="0" applyFont="1" applyBorder="1" applyAlignment="1">
      <alignment vertical="top" wrapText="1"/>
    </xf>
    <xf numFmtId="0" fontId="15" fillId="0" borderId="18" xfId="0" applyFont="1" applyBorder="1" applyAlignment="1">
      <alignment vertical="top" wrapText="1"/>
    </xf>
    <xf numFmtId="0" fontId="15" fillId="0" borderId="18" xfId="0" applyFont="1" applyBorder="1" applyAlignment="1">
      <alignment horizontal="center" vertical="top" wrapText="1"/>
    </xf>
    <xf numFmtId="0" fontId="11"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0" fontId="12" fillId="0" borderId="0" xfId="0" applyFont="1"/>
    <xf numFmtId="0" fontId="31" fillId="0" borderId="0" xfId="0" applyFont="1" applyAlignment="1">
      <alignment wrapText="1"/>
    </xf>
    <xf numFmtId="0" fontId="15" fillId="0" borderId="0" xfId="0" applyFont="1" applyFill="1" applyAlignment="1">
      <alignment horizontal="left" wrapText="1" indent="2"/>
    </xf>
    <xf numFmtId="0" fontId="12" fillId="0" borderId="0" xfId="0" applyFont="1" applyFill="1" applyAlignment="1">
      <alignment horizontal="left" wrapText="1" indent="2"/>
    </xf>
    <xf numFmtId="0" fontId="11" fillId="0" borderId="0" xfId="0" applyFont="1" applyFill="1" applyAlignment="1">
      <alignment horizontal="left" wrapText="1" indent="1"/>
    </xf>
    <xf numFmtId="0" fontId="11" fillId="0" borderId="0" xfId="0" applyFont="1" applyFill="1"/>
    <xf numFmtId="0" fontId="0" fillId="0" borderId="1" xfId="0" applyFill="1" applyBorder="1" applyAlignment="1">
      <alignment horizontal="left" vertical="center" indent="1"/>
    </xf>
    <xf numFmtId="0" fontId="11" fillId="0" borderId="1" xfId="0" applyFont="1" applyFill="1" applyBorder="1" applyAlignment="1">
      <alignment wrapText="1"/>
    </xf>
    <xf numFmtId="0" fontId="0" fillId="0" borderId="0" xfId="0" applyFill="1" applyBorder="1" applyAlignment="1">
      <alignment vertical="top" wrapText="1"/>
    </xf>
    <xf numFmtId="0" fontId="11" fillId="0" borderId="7" xfId="0" applyFont="1" applyFill="1" applyBorder="1"/>
    <xf numFmtId="0" fontId="0" fillId="0" borderId="4" xfId="0" applyFill="1" applyBorder="1"/>
    <xf numFmtId="0" fontId="0" fillId="0" borderId="1" xfId="0" applyFill="1" applyBorder="1" applyAlignment="1">
      <alignment horizontal="center" vertical="center"/>
    </xf>
    <xf numFmtId="0" fontId="15" fillId="0" borderId="0" xfId="0" applyFont="1" applyAlignment="1">
      <alignment horizontal="left" wrapText="1"/>
    </xf>
    <xf numFmtId="0" fontId="7" fillId="0" borderId="0" xfId="0" applyFont="1" applyFill="1" applyAlignment="1">
      <alignment vertical="top" wrapText="1"/>
    </xf>
    <xf numFmtId="0" fontId="15" fillId="0" borderId="17" xfId="0" applyFont="1" applyFill="1" applyBorder="1" applyAlignment="1">
      <alignment vertical="top" wrapText="1"/>
    </xf>
    <xf numFmtId="0" fontId="0" fillId="0" borderId="10" xfId="0" applyBorder="1" applyAlignment="1">
      <alignment vertical="center"/>
    </xf>
    <xf numFmtId="0" fontId="4" fillId="0" borderId="1" xfId="0" applyFont="1" applyFill="1" applyBorder="1" applyAlignment="1">
      <alignment horizontal="center" wrapText="1"/>
    </xf>
    <xf numFmtId="0" fontId="3" fillId="0" borderId="0" xfId="0" applyFont="1" applyFill="1"/>
    <xf numFmtId="0" fontId="11" fillId="0" borderId="1" xfId="0" applyFont="1" applyFill="1" applyBorder="1"/>
    <xf numFmtId="0" fontId="4" fillId="0" borderId="1" xfId="0" applyFont="1" applyFill="1" applyBorder="1" applyAlignment="1">
      <alignment wrapText="1"/>
    </xf>
    <xf numFmtId="0" fontId="25" fillId="0" borderId="19" xfId="0" applyFont="1" applyFill="1" applyBorder="1" applyAlignment="1">
      <alignment horizontal="center"/>
    </xf>
    <xf numFmtId="0" fontId="25" fillId="0" borderId="20" xfId="0" applyFont="1" applyFill="1" applyBorder="1" applyAlignment="1">
      <alignment horizontal="center"/>
    </xf>
    <xf numFmtId="0" fontId="0" fillId="0" borderId="21" xfId="0" applyFill="1" applyBorder="1" applyAlignment="1">
      <alignment horizontal="left" vertical="top" wrapText="1"/>
    </xf>
    <xf numFmtId="0" fontId="2" fillId="0" borderId="0" xfId="0" applyFont="1" applyFill="1" applyAlignment="1">
      <alignment horizontal="center" vertical="center"/>
    </xf>
    <xf numFmtId="0" fontId="4" fillId="0" borderId="1" xfId="0" applyFont="1" applyFill="1" applyBorder="1"/>
    <xf numFmtId="49" fontId="0" fillId="0" borderId="0" xfId="0" applyNumberFormat="1" applyBorder="1" applyAlignment="1">
      <alignment horizontal="center" vertical="center"/>
    </xf>
    <xf numFmtId="0" fontId="5" fillId="0" borderId="0" xfId="0" applyFont="1"/>
    <xf numFmtId="0" fontId="15" fillId="0" borderId="18" xfId="0" applyFont="1" applyFill="1" applyBorder="1" applyAlignment="1">
      <alignment vertical="top" wrapText="1"/>
    </xf>
    <xf numFmtId="0" fontId="15" fillId="0" borderId="18" xfId="0" applyFont="1" applyFill="1" applyBorder="1" applyAlignment="1">
      <alignment horizontal="center" vertical="top" wrapText="1"/>
    </xf>
    <xf numFmtId="0" fontId="0" fillId="0" borderId="1" xfId="0" applyFill="1" applyBorder="1" applyAlignment="1">
      <alignment vertical="center"/>
    </xf>
    <xf numFmtId="10" fontId="0" fillId="0" borderId="1" xfId="4" applyNumberFormat="1" applyFont="1" applyFill="1" applyBorder="1" applyAlignment="1">
      <alignment horizontal="center" vertical="center"/>
    </xf>
    <xf numFmtId="49" fontId="0" fillId="0" borderId="1" xfId="0" applyNumberFormat="1" applyFill="1" applyBorder="1" applyAlignment="1">
      <alignment horizontal="left" vertical="center" indent="2"/>
    </xf>
    <xf numFmtId="0" fontId="4" fillId="0" borderId="0" xfId="0" applyFont="1" applyFill="1" applyAlignment="1">
      <alignment horizontal="left" vertical="center"/>
    </xf>
    <xf numFmtId="0" fontId="36" fillId="0" borderId="0" xfId="0" applyFont="1" applyAlignment="1">
      <alignment horizontal="left" vertical="top"/>
    </xf>
    <xf numFmtId="0" fontId="37" fillId="0" borderId="0" xfId="0" applyFont="1" applyAlignment="1">
      <alignment horizontal="left" vertical="top"/>
    </xf>
    <xf numFmtId="0" fontId="37" fillId="0" borderId="0" xfId="0" applyFont="1"/>
    <xf numFmtId="0" fontId="37" fillId="0" borderId="14" xfId="0" applyFont="1" applyFill="1" applyBorder="1"/>
    <xf numFmtId="49" fontId="37" fillId="0" borderId="14" xfId="0" applyNumberFormat="1" applyFont="1" applyBorder="1" applyAlignment="1">
      <alignment horizontal="center" vertical="center"/>
    </xf>
    <xf numFmtId="49" fontId="0" fillId="0" borderId="13" xfId="0" applyNumberFormat="1" applyBorder="1" applyAlignment="1">
      <alignment horizontal="center" vertical="center"/>
    </xf>
    <xf numFmtId="0" fontId="3" fillId="4" borderId="1" xfId="0" applyFont="1" applyFill="1" applyBorder="1" applyAlignment="1">
      <alignment horizontal="center" vertical="center" wrapText="1"/>
    </xf>
    <xf numFmtId="0" fontId="15" fillId="4" borderId="17" xfId="0" applyFont="1" applyFill="1" applyBorder="1" applyAlignment="1">
      <alignment vertical="top" wrapText="1"/>
    </xf>
    <xf numFmtId="0" fontId="4" fillId="0" borderId="2" xfId="0" applyFont="1" applyFill="1" applyBorder="1" applyAlignment="1">
      <alignment horizontal="left" vertical="top" wrapText="1"/>
    </xf>
    <xf numFmtId="0" fontId="3" fillId="0" borderId="0" xfId="0" applyFont="1" applyBorder="1" applyAlignment="1">
      <alignment horizontal="left" vertical="top"/>
    </xf>
    <xf numFmtId="0" fontId="4" fillId="0" borderId="5" xfId="0" applyFont="1" applyBorder="1" applyAlignment="1">
      <alignment horizontal="left" vertical="top" wrapText="1"/>
    </xf>
    <xf numFmtId="0" fontId="4" fillId="0" borderId="14" xfId="0" applyFont="1" applyBorder="1" applyAlignment="1">
      <alignment horizontal="left" vertical="top" wrapText="1"/>
    </xf>
    <xf numFmtId="0" fontId="13" fillId="0" borderId="1" xfId="0" applyFont="1" applyBorder="1" applyAlignment="1">
      <alignment horizontal="center" vertical="top" wrapText="1"/>
    </xf>
    <xf numFmtId="0" fontId="4" fillId="0" borderId="1" xfId="0" applyFont="1" applyBorder="1" applyAlignment="1">
      <alignment horizontal="center" vertical="center"/>
    </xf>
    <xf numFmtId="0" fontId="4" fillId="0" borderId="1" xfId="0" applyFont="1" applyBorder="1" applyAlignment="1">
      <alignment wrapText="1"/>
    </xf>
    <xf numFmtId="0" fontId="4" fillId="0" borderId="1" xfId="0" applyFont="1" applyBorder="1" applyAlignment="1">
      <alignment horizontal="center" wrapText="1"/>
    </xf>
    <xf numFmtId="0" fontId="0" fillId="0" borderId="1" xfId="0" applyBorder="1" applyAlignment="1">
      <alignment horizontal="center" wrapText="1"/>
    </xf>
    <xf numFmtId="0" fontId="24" fillId="0" borderId="5" xfId="3" applyBorder="1" applyAlignment="1" applyProtection="1">
      <alignment horizontal="left" vertical="top" wrapText="1"/>
    </xf>
    <xf numFmtId="0" fontId="4" fillId="0" borderId="5" xfId="0" applyFont="1" applyBorder="1" applyAlignment="1">
      <alignment horizontal="center"/>
    </xf>
    <xf numFmtId="0" fontId="4" fillId="0" borderId="1" xfId="0" applyFont="1" applyBorder="1" applyAlignment="1">
      <alignment horizontal="left" wrapText="1"/>
    </xf>
    <xf numFmtId="49" fontId="4" fillId="0" borderId="1" xfId="0" quotePrefix="1" applyNumberFormat="1" applyFont="1" applyBorder="1" applyAlignment="1">
      <alignment horizontal="center" vertical="center"/>
    </xf>
    <xf numFmtId="0" fontId="4" fillId="0" borderId="1" xfId="0" applyFont="1" applyBorder="1" applyAlignment="1">
      <alignment horizontal="right" vertical="top" wrapText="1"/>
    </xf>
    <xf numFmtId="0" fontId="4" fillId="0" borderId="4" xfId="0" applyFont="1" applyBorder="1" applyAlignment="1">
      <alignment vertical="center"/>
    </xf>
    <xf numFmtId="0" fontId="0" fillId="0" borderId="5" xfId="0" applyFill="1" applyBorder="1" applyAlignment="1">
      <alignment horizontal="center" vertical="center" wrapText="1"/>
    </xf>
    <xf numFmtId="0" fontId="0" fillId="0" borderId="22" xfId="0"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0" fillId="0" borderId="23" xfId="0" applyFill="1" applyBorder="1" applyAlignment="1">
      <alignment horizontal="center" vertical="center" wrapText="1"/>
    </xf>
    <xf numFmtId="0" fontId="0" fillId="0" borderId="24" xfId="0" applyFill="1" applyBorder="1" applyAlignment="1">
      <alignment horizontal="center" vertical="center" wrapText="1"/>
    </xf>
    <xf numFmtId="0" fontId="13" fillId="0" borderId="1" xfId="0" applyFont="1" applyBorder="1" applyAlignment="1">
      <alignment horizontal="center" vertical="center" wrapText="1"/>
    </xf>
    <xf numFmtId="0" fontId="4" fillId="0" borderId="5" xfId="0" applyFont="1" applyBorder="1" applyAlignment="1">
      <alignment horizontal="center" vertical="center"/>
    </xf>
    <xf numFmtId="16" fontId="0" fillId="0" borderId="1" xfId="0" applyNumberFormat="1" applyBorder="1"/>
    <xf numFmtId="4" fontId="0" fillId="0" borderId="1" xfId="0" applyNumberFormat="1" applyBorder="1" applyAlignment="1">
      <alignment horizontal="right" vertical="top"/>
    </xf>
    <xf numFmtId="167" fontId="4" fillId="0" borderId="1" xfId="0" applyNumberFormat="1" applyFont="1" applyBorder="1" applyAlignment="1">
      <alignment horizontal="center" vertical="top"/>
    </xf>
    <xf numFmtId="49" fontId="0" fillId="0" borderId="1" xfId="0" applyNumberFormat="1" applyBorder="1" applyAlignment="1">
      <alignment horizontal="center"/>
    </xf>
    <xf numFmtId="9" fontId="0" fillId="0" borderId="1" xfId="0" applyNumberFormat="1" applyBorder="1" applyAlignment="1">
      <alignment horizontal="center" vertical="center"/>
    </xf>
    <xf numFmtId="0" fontId="12" fillId="0" borderId="17" xfId="0" applyFont="1" applyFill="1" applyBorder="1" applyAlignment="1">
      <alignment vertical="top" wrapText="1"/>
    </xf>
    <xf numFmtId="0" fontId="0" fillId="0" borderId="0" xfId="0" applyFill="1" applyAlignment="1"/>
    <xf numFmtId="0" fontId="4" fillId="0" borderId="0" xfId="0" applyFont="1" applyFill="1" applyAlignment="1">
      <alignment wrapText="1"/>
    </xf>
    <xf numFmtId="0" fontId="4" fillId="0" borderId="0" xfId="0" applyFont="1" applyFill="1" applyBorder="1" applyAlignment="1">
      <alignment vertical="top" wrapText="1"/>
    </xf>
    <xf numFmtId="0" fontId="4" fillId="0" borderId="1" xfId="0" applyFont="1" applyFill="1" applyBorder="1" applyAlignment="1">
      <alignment horizontal="center" vertical="top" wrapText="1"/>
    </xf>
    <xf numFmtId="0" fontId="32" fillId="0" borderId="0" xfId="0" applyFont="1" applyFill="1" applyBorder="1" applyAlignment="1">
      <alignment vertical="top" wrapText="1"/>
    </xf>
    <xf numFmtId="0" fontId="13" fillId="0" borderId="0" xfId="0" applyFont="1" applyFill="1" applyBorder="1" applyAlignment="1">
      <alignment vertical="top" wrapText="1"/>
    </xf>
    <xf numFmtId="0" fontId="0" fillId="0" borderId="0" xfId="0" applyFill="1" applyAlignment="1">
      <alignment horizontal="left" vertical="top"/>
    </xf>
    <xf numFmtId="0" fontId="0" fillId="0" borderId="1" xfId="0" applyFill="1" applyBorder="1" applyAlignment="1">
      <alignment horizontal="center" vertical="top" wrapText="1"/>
    </xf>
    <xf numFmtId="0" fontId="20" fillId="0" borderId="0" xfId="0" applyFont="1" applyFill="1" applyBorder="1" applyAlignment="1">
      <alignment vertical="top"/>
    </xf>
    <xf numFmtId="172" fontId="20" fillId="0" borderId="0" xfId="2" applyNumberFormat="1" applyFont="1" applyFill="1" applyBorder="1" applyAlignment="1">
      <alignment horizontal="center" vertical="center"/>
    </xf>
    <xf numFmtId="0" fontId="4" fillId="0" borderId="0" xfId="0" applyFont="1" applyFill="1" applyAlignment="1"/>
    <xf numFmtId="0" fontId="3" fillId="0" borderId="0" xfId="0" applyFont="1" applyFill="1" applyAlignment="1">
      <alignment horizontal="left" vertical="center"/>
    </xf>
    <xf numFmtId="0" fontId="4" fillId="0" borderId="0" xfId="0" applyFont="1" applyFill="1" applyBorder="1" applyAlignment="1">
      <alignment horizontal="left" vertical="center" wrapText="1"/>
    </xf>
    <xf numFmtId="0" fontId="20" fillId="0" borderId="12" xfId="0" applyFont="1" applyFill="1" applyBorder="1" applyAlignment="1">
      <alignment vertical="top" wrapText="1"/>
    </xf>
    <xf numFmtId="0" fontId="20" fillId="0" borderId="1" xfId="0" applyFont="1" applyFill="1" applyBorder="1" applyAlignment="1">
      <alignment wrapText="1"/>
    </xf>
    <xf numFmtId="168" fontId="0" fillId="0" borderId="1" xfId="0" applyNumberFormat="1" applyFill="1" applyBorder="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vertical="center" wrapText="1"/>
    </xf>
    <xf numFmtId="1" fontId="3" fillId="0" borderId="1" xfId="0" applyNumberFormat="1" applyFont="1" applyFill="1" applyBorder="1" applyAlignment="1">
      <alignment horizontal="right" wrapText="1"/>
    </xf>
    <xf numFmtId="0" fontId="0" fillId="0" borderId="1" xfId="0" applyFill="1" applyBorder="1" applyAlignment="1">
      <alignment wrapText="1"/>
    </xf>
    <xf numFmtId="0" fontId="8" fillId="0" borderId="1" xfId="0" applyFont="1" applyBorder="1" applyAlignment="1">
      <alignment horizontal="left" vertical="center" wrapText="1"/>
    </xf>
    <xf numFmtId="0" fontId="38" fillId="0" borderId="1" xfId="0" applyFont="1" applyBorder="1" applyAlignment="1">
      <alignment wrapText="1"/>
    </xf>
    <xf numFmtId="0" fontId="38" fillId="0" borderId="1" xfId="0" applyFont="1" applyBorder="1" applyAlignment="1">
      <alignment vertical="center" wrapText="1"/>
    </xf>
    <xf numFmtId="0" fontId="29" fillId="0" borderId="1" xfId="0" applyFont="1" applyBorder="1" applyAlignment="1">
      <alignment horizontal="left" vertical="center" wrapText="1"/>
    </xf>
    <xf numFmtId="0" fontId="4" fillId="0" borderId="0" xfId="0" applyFont="1" applyAlignment="1">
      <alignment horizontal="left" vertical="center" wrapText="1"/>
    </xf>
    <xf numFmtId="0" fontId="4" fillId="0" borderId="0" xfId="0" applyFont="1" applyFill="1" applyBorder="1" applyAlignment="1">
      <alignment horizontal="center"/>
    </xf>
    <xf numFmtId="10" fontId="0" fillId="0" borderId="0" xfId="0" applyNumberFormat="1" applyFill="1" applyBorder="1" applyAlignment="1">
      <alignment horizontal="right"/>
    </xf>
    <xf numFmtId="2" fontId="4" fillId="0" borderId="1" xfId="0" applyNumberFormat="1" applyFont="1" applyBorder="1" applyAlignment="1">
      <alignment horizontal="center" vertical="center" wrapText="1"/>
    </xf>
    <xf numFmtId="0" fontId="3" fillId="0" borderId="0" xfId="0" applyFont="1" applyBorder="1" applyAlignment="1">
      <alignment horizontal="right" wrapText="1"/>
    </xf>
    <xf numFmtId="0" fontId="3" fillId="0" borderId="0" xfId="0" applyFont="1" applyBorder="1" applyAlignment="1">
      <alignment horizontal="center"/>
    </xf>
    <xf numFmtId="0" fontId="3" fillId="0" borderId="0" xfId="0" applyFont="1" applyAlignment="1">
      <alignment horizontal="center"/>
    </xf>
    <xf numFmtId="170" fontId="15" fillId="0" borderId="16" xfId="4" applyNumberFormat="1" applyFont="1" applyBorder="1" applyAlignment="1">
      <alignment vertical="top" wrapText="1"/>
    </xf>
    <xf numFmtId="170" fontId="15" fillId="0" borderId="18" xfId="4" applyNumberFormat="1" applyFont="1" applyBorder="1" applyAlignment="1">
      <alignment vertical="top" wrapText="1"/>
    </xf>
    <xf numFmtId="170" fontId="15" fillId="0" borderId="18" xfId="4" applyNumberFormat="1" applyFont="1" applyFill="1" applyBorder="1" applyAlignment="1">
      <alignment vertical="top" wrapText="1"/>
    </xf>
    <xf numFmtId="0" fontId="4" fillId="0" borderId="1" xfId="0" applyFont="1" applyFill="1" applyBorder="1" applyAlignment="1">
      <alignment horizontal="center" vertical="top"/>
    </xf>
    <xf numFmtId="1" fontId="0" fillId="0" borderId="1" xfId="0" applyNumberFormat="1" applyBorder="1" applyAlignment="1">
      <alignment horizontal="center" vertical="center"/>
    </xf>
    <xf numFmtId="0" fontId="0" fillId="7" borderId="1" xfId="0" applyFill="1" applyBorder="1" applyAlignment="1">
      <alignment horizontal="center" vertical="center"/>
    </xf>
    <xf numFmtId="1" fontId="0" fillId="7" borderId="1" xfId="0" applyNumberFormat="1" applyFill="1" applyBorder="1" applyAlignment="1">
      <alignment horizontal="center" vertical="center"/>
    </xf>
    <xf numFmtId="0" fontId="0" fillId="6" borderId="1" xfId="0" applyFill="1" applyBorder="1" applyAlignment="1">
      <alignment horizontal="center" vertical="center"/>
    </xf>
    <xf numFmtId="1" fontId="0" fillId="6" borderId="1" xfId="0" applyNumberFormat="1" applyFill="1" applyBorder="1" applyAlignment="1">
      <alignment horizontal="center" vertical="center"/>
    </xf>
    <xf numFmtId="0" fontId="6" fillId="0" borderId="1" xfId="0" applyFont="1" applyBorder="1" applyAlignment="1">
      <alignment horizontal="center"/>
    </xf>
    <xf numFmtId="0" fontId="6" fillId="0" borderId="1" xfId="0" applyFont="1" applyFill="1" applyBorder="1" applyAlignment="1">
      <alignment horizontal="center"/>
    </xf>
    <xf numFmtId="49" fontId="1" fillId="0" borderId="1" xfId="0" applyNumberFormat="1" applyFont="1" applyBorder="1" applyAlignment="1">
      <alignment horizontal="center" vertical="center"/>
    </xf>
    <xf numFmtId="0" fontId="1" fillId="0" borderId="7" xfId="0" applyFont="1" applyBorder="1" applyAlignment="1">
      <alignment horizontal="left" vertical="top" wrapText="1"/>
    </xf>
    <xf numFmtId="9" fontId="0" fillId="0" borderId="1" xfId="0" applyNumberFormat="1" applyBorder="1" applyAlignment="1">
      <alignment horizontal="center" vertical="center" wrapText="1"/>
    </xf>
    <xf numFmtId="9" fontId="0" fillId="0" borderId="1" xfId="4" applyNumberFormat="1" applyFont="1" applyBorder="1" applyAlignment="1">
      <alignment horizontal="center" vertical="center"/>
    </xf>
    <xf numFmtId="170" fontId="3" fillId="0" borderId="0" xfId="4" applyNumberFormat="1" applyFont="1" applyAlignment="1">
      <alignment horizontal="center"/>
    </xf>
    <xf numFmtId="0" fontId="1" fillId="0" borderId="1" xfId="0" applyFont="1" applyBorder="1" applyAlignment="1">
      <alignment horizontal="center"/>
    </xf>
    <xf numFmtId="0" fontId="0" fillId="0" borderId="1" xfId="0" applyBorder="1"/>
    <xf numFmtId="0" fontId="0" fillId="0" borderId="2" xfId="0" applyBorder="1" applyAlignment="1"/>
    <xf numFmtId="0" fontId="0" fillId="0" borderId="8" xfId="0" applyBorder="1" applyAlignment="1"/>
    <xf numFmtId="0" fontId="0" fillId="0" borderId="0" xfId="0" applyFill="1" applyAlignment="1"/>
    <xf numFmtId="0" fontId="4" fillId="0" borderId="14" xfId="0" applyFont="1" applyBorder="1" applyAlignment="1">
      <alignment horizontal="left" vertical="top" wrapText="1"/>
    </xf>
    <xf numFmtId="0" fontId="4" fillId="0" borderId="10" xfId="0" applyFont="1" applyBorder="1" applyAlignment="1">
      <alignment horizontal="left" vertical="top" wrapText="1"/>
    </xf>
    <xf numFmtId="0" fontId="0" fillId="0" borderId="14" xfId="0" applyBorder="1" applyAlignment="1"/>
    <xf numFmtId="0" fontId="0" fillId="0" borderId="11" xfId="0" applyBorder="1" applyAlignment="1"/>
    <xf numFmtId="0" fontId="0" fillId="0" borderId="4" xfId="0" applyBorder="1" applyAlignment="1"/>
    <xf numFmtId="0" fontId="0" fillId="0" borderId="1" xfId="0" applyBorder="1"/>
    <xf numFmtId="0" fontId="1" fillId="0" borderId="1" xfId="0" applyFont="1" applyBorder="1" applyAlignment="1">
      <alignment horizontal="center" vertical="center"/>
    </xf>
    <xf numFmtId="0" fontId="1" fillId="0" borderId="1" xfId="0" applyFont="1" applyBorder="1" applyAlignment="1">
      <alignment horizontal="center" wrapText="1"/>
    </xf>
    <xf numFmtId="0" fontId="0" fillId="0" borderId="1" xfId="0" applyNumberFormat="1" applyBorder="1" applyAlignment="1">
      <alignment horizontal="right"/>
    </xf>
    <xf numFmtId="0" fontId="0" fillId="0" borderId="1" xfId="4" applyNumberFormat="1" applyFont="1" applyBorder="1" applyAlignment="1">
      <alignment horizontal="right"/>
    </xf>
    <xf numFmtId="2"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Fill="1" applyAlignment="1">
      <alignment wrapText="1"/>
    </xf>
    <xf numFmtId="0" fontId="4" fillId="0" borderId="1" xfId="0" applyFont="1" applyBorder="1" applyAlignment="1">
      <alignment horizontal="center" vertical="center" wrapText="1"/>
    </xf>
    <xf numFmtId="0" fontId="0" fillId="0" borderId="1" xfId="0" applyBorder="1"/>
    <xf numFmtId="0" fontId="21" fillId="0" borderId="0" xfId="0" applyFont="1" applyBorder="1" applyAlignment="1">
      <alignment vertical="center" wrapText="1"/>
    </xf>
    <xf numFmtId="0" fontId="21" fillId="0" borderId="1" xfId="0" applyFont="1" applyBorder="1" applyAlignment="1">
      <alignment vertical="center" wrapText="1"/>
    </xf>
    <xf numFmtId="0" fontId="21" fillId="0" borderId="5" xfId="0" applyFont="1" applyBorder="1" applyAlignment="1">
      <alignment vertical="center" wrapText="1"/>
    </xf>
    <xf numFmtId="170" fontId="4" fillId="0" borderId="1" xfId="4" applyNumberFormat="1" applyFont="1" applyBorder="1" applyAlignment="1">
      <alignment horizontal="center" vertical="center" wrapText="1"/>
    </xf>
    <xf numFmtId="10" fontId="0" fillId="0" borderId="1" xfId="0" applyNumberFormat="1" applyBorder="1" applyAlignment="1">
      <alignment horizontal="center" vertical="center"/>
    </xf>
    <xf numFmtId="3" fontId="0" fillId="8" borderId="12" xfId="0" applyNumberFormat="1" applyFill="1" applyBorder="1" applyAlignment="1">
      <alignment horizontal="center" vertical="center" wrapText="1"/>
    </xf>
    <xf numFmtId="10" fontId="0" fillId="8" borderId="12" xfId="0" applyNumberFormat="1" applyFill="1" applyBorder="1" applyAlignment="1">
      <alignment horizontal="center" vertical="center" wrapText="1"/>
    </xf>
    <xf numFmtId="168" fontId="12" fillId="8" borderId="12" xfId="0" applyNumberFormat="1" applyFont="1" applyFill="1" applyBorder="1" applyAlignment="1">
      <alignment horizontal="center" vertical="center" wrapText="1"/>
    </xf>
    <xf numFmtId="3" fontId="0" fillId="8" borderId="1" xfId="0" applyNumberFormat="1" applyFill="1" applyBorder="1" applyAlignment="1">
      <alignment horizontal="center" vertical="center" wrapText="1"/>
    </xf>
    <xf numFmtId="10" fontId="0" fillId="8" borderId="1" xfId="0" applyNumberFormat="1" applyFill="1" applyBorder="1" applyAlignment="1">
      <alignment horizontal="center" vertical="center" wrapText="1"/>
    </xf>
    <xf numFmtId="168" fontId="0" fillId="8" borderId="1" xfId="0" applyNumberFormat="1" applyFill="1" applyBorder="1" applyAlignment="1">
      <alignment horizontal="center" vertical="center"/>
    </xf>
    <xf numFmtId="10" fontId="4" fillId="8" borderId="1" xfId="0" applyNumberFormat="1" applyFont="1" applyFill="1" applyBorder="1" applyAlignment="1">
      <alignment horizontal="center" vertical="center" wrapText="1"/>
    </xf>
    <xf numFmtId="0" fontId="11" fillId="0" borderId="1" xfId="0" applyFont="1" applyBorder="1" applyAlignment="1">
      <alignment horizontal="left" vertical="top" wrapText="1"/>
    </xf>
    <xf numFmtId="0" fontId="26" fillId="0" borderId="1" xfId="0" applyFont="1" applyBorder="1" applyAlignment="1">
      <alignment horizontal="left" vertical="top" wrapText="1"/>
    </xf>
    <xf numFmtId="0" fontId="24" fillId="0" borderId="1" xfId="3" applyBorder="1" applyAlignment="1" applyProtection="1">
      <alignment horizontal="left" vertical="top" wrapText="1"/>
    </xf>
    <xf numFmtId="0" fontId="26" fillId="0" borderId="6" xfId="0" applyFont="1" applyBorder="1" applyAlignment="1">
      <alignment horizontal="left" vertical="top" wrapText="1"/>
    </xf>
    <xf numFmtId="0" fontId="26" fillId="0" borderId="5" xfId="0" applyFont="1" applyBorder="1" applyAlignment="1">
      <alignment horizontal="left" vertical="top" wrapText="1"/>
    </xf>
    <xf numFmtId="0" fontId="2" fillId="2" borderId="0" xfId="0" applyFont="1" applyFill="1" applyAlignment="1">
      <alignment horizontal="center" vertical="center"/>
    </xf>
    <xf numFmtId="0" fontId="0" fillId="0" borderId="0" xfId="0" applyAlignment="1"/>
    <xf numFmtId="0" fontId="0" fillId="0" borderId="0" xfId="0" applyAlignment="1">
      <alignment horizontal="left" vertical="top" wrapText="1"/>
    </xf>
    <xf numFmtId="0" fontId="0" fillId="0" borderId="2" xfId="0" applyBorder="1" applyAlignment="1">
      <alignment horizontal="left" vertical="top" wrapText="1"/>
    </xf>
    <xf numFmtId="0" fontId="1" fillId="0" borderId="0" xfId="0" applyFont="1" applyFill="1" applyBorder="1" applyAlignment="1">
      <alignment horizontal="left" vertical="top" wrapText="1"/>
    </xf>
    <xf numFmtId="0" fontId="4"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24" fillId="0" borderId="4" xfId="3" applyBorder="1" applyAlignment="1" applyProtection="1"/>
    <xf numFmtId="0" fontId="0" fillId="0" borderId="2" xfId="0" applyBorder="1" applyAlignment="1"/>
    <xf numFmtId="0" fontId="0" fillId="0" borderId="8" xfId="0" applyBorder="1" applyAlignment="1"/>
    <xf numFmtId="0" fontId="3" fillId="0" borderId="0" xfId="0" applyFont="1" applyBorder="1" applyAlignment="1">
      <alignment horizontal="left" vertical="center" wrapText="1"/>
    </xf>
    <xf numFmtId="0" fontId="0" fillId="0" borderId="0" xfId="0" applyBorder="1" applyAlignment="1"/>
    <xf numFmtId="0" fontId="11" fillId="0" borderId="1" xfId="3" applyFont="1" applyBorder="1" applyAlignment="1" applyProtection="1">
      <alignment horizontal="left" vertical="top" wrapText="1"/>
    </xf>
    <xf numFmtId="0" fontId="0" fillId="0" borderId="1" xfId="0" applyBorder="1" applyAlignment="1">
      <alignment horizontal="left" vertical="top" wrapText="1"/>
    </xf>
    <xf numFmtId="0" fontId="11" fillId="0" borderId="6" xfId="0" applyFont="1" applyFill="1" applyBorder="1" applyAlignment="1"/>
    <xf numFmtId="0" fontId="0" fillId="0" borderId="5" xfId="0" applyFill="1" applyBorder="1" applyAlignment="1"/>
    <xf numFmtId="0" fontId="4" fillId="0" borderId="6" xfId="0" applyFont="1" applyFill="1" applyBorder="1" applyAlignment="1"/>
    <xf numFmtId="0" fontId="0" fillId="0" borderId="1" xfId="0" applyFill="1" applyBorder="1" applyAlignment="1">
      <alignment vertical="center"/>
    </xf>
    <xf numFmtId="0" fontId="0" fillId="0" borderId="6" xfId="0" applyFill="1" applyBorder="1" applyAlignment="1">
      <alignment vertical="center" wrapText="1"/>
    </xf>
    <xf numFmtId="0" fontId="0" fillId="0" borderId="5" xfId="0" applyFill="1" applyBorder="1" applyAlignment="1">
      <alignment vertical="center" wrapText="1"/>
    </xf>
    <xf numFmtId="0" fontId="0" fillId="0" borderId="0" xfId="0" applyFill="1" applyAlignment="1"/>
    <xf numFmtId="0" fontId="3" fillId="0" borderId="0" xfId="0" applyFont="1" applyAlignment="1"/>
    <xf numFmtId="0" fontId="3" fillId="0" borderId="2" xfId="0" applyFont="1" applyFill="1" applyBorder="1" applyAlignment="1">
      <alignment horizontal="left" vertical="center" wrapText="1"/>
    </xf>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4" fillId="0" borderId="2" xfId="0" applyFont="1" applyFill="1" applyBorder="1" applyAlignment="1">
      <alignment horizontal="left" vertical="center" wrapText="1"/>
    </xf>
    <xf numFmtId="0" fontId="3" fillId="0" borderId="1" xfId="0" applyFont="1" applyBorder="1" applyAlignment="1">
      <alignment horizontal="center" vertical="center"/>
    </xf>
    <xf numFmtId="0" fontId="1" fillId="0" borderId="6" xfId="0" applyFont="1" applyBorder="1" applyAlignment="1">
      <alignment horizontal="left" vertical="top" wrapText="1"/>
    </xf>
    <xf numFmtId="0" fontId="3" fillId="0" borderId="1" xfId="0" applyFont="1" applyBorder="1" applyAlignment="1">
      <alignment vertical="center"/>
    </xf>
    <xf numFmtId="0" fontId="0" fillId="0" borderId="0" xfId="0" applyAlignment="1">
      <alignment horizontal="left" vertical="center" wrapText="1"/>
    </xf>
    <xf numFmtId="0" fontId="1" fillId="0" borderId="2" xfId="0" applyFont="1" applyBorder="1" applyAlignment="1">
      <alignment horizontal="left" vertical="top" wrapText="1"/>
    </xf>
    <xf numFmtId="0" fontId="1" fillId="0" borderId="0" xfId="0" applyFont="1" applyAlignment="1">
      <alignment horizontal="left" vertical="center"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3" fillId="0" borderId="21" xfId="0" applyFont="1" applyBorder="1" applyAlignment="1">
      <alignment horizontal="center" vertical="center" wrapText="1"/>
    </xf>
    <xf numFmtId="0" fontId="3" fillId="0" borderId="12" xfId="0" applyFont="1" applyBorder="1" applyAlignment="1">
      <alignment horizontal="center" vertical="center" wrapText="1"/>
    </xf>
    <xf numFmtId="0" fontId="21" fillId="5" borderId="21" xfId="0" applyFont="1" applyFill="1" applyBorder="1" applyAlignment="1">
      <alignment horizontal="center" vertical="center" wrapText="1"/>
    </xf>
    <xf numFmtId="0" fontId="21" fillId="5" borderId="12" xfId="0" applyFont="1" applyFill="1" applyBorder="1" applyAlignment="1">
      <alignment horizontal="center" vertical="center" wrapText="1"/>
    </xf>
    <xf numFmtId="0" fontId="4" fillId="0" borderId="1" xfId="0" applyFont="1" applyBorder="1" applyAlignment="1">
      <alignment horizontal="left" vertical="top" wrapText="1"/>
    </xf>
    <xf numFmtId="0" fontId="16" fillId="2" borderId="6" xfId="0" applyFont="1" applyFill="1" applyBorder="1" applyAlignment="1"/>
    <xf numFmtId="0" fontId="0" fillId="0" borderId="9" xfId="0" applyBorder="1" applyAlignment="1"/>
    <xf numFmtId="0" fontId="0" fillId="0" borderId="5" xfId="0" applyBorder="1" applyAlignment="1"/>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4" fillId="0" borderId="14" xfId="0" applyFont="1" applyBorder="1" applyAlignment="1">
      <alignment horizontal="left" vertical="top" wrapText="1"/>
    </xf>
    <xf numFmtId="0" fontId="0" fillId="0" borderId="14" xfId="0" applyBorder="1" applyAlignment="1">
      <alignment horizontal="left" vertical="top" wrapText="1"/>
    </xf>
    <xf numFmtId="0" fontId="4" fillId="0" borderId="3" xfId="0" applyFont="1" applyBorder="1" applyAlignment="1">
      <alignment horizontal="left" vertical="top" wrapText="1"/>
    </xf>
    <xf numFmtId="0" fontId="4" fillId="0" borderId="6" xfId="0" applyFont="1" applyFill="1" applyBorder="1" applyAlignment="1">
      <alignment wrapText="1"/>
    </xf>
    <xf numFmtId="0" fontId="0" fillId="0" borderId="9" xfId="0" applyBorder="1" applyAlignment="1">
      <alignment wrapText="1"/>
    </xf>
    <xf numFmtId="0" fontId="0" fillId="0" borderId="5" xfId="0" applyBorder="1" applyAlignment="1">
      <alignment wrapText="1"/>
    </xf>
    <xf numFmtId="0" fontId="11" fillId="0" borderId="1" xfId="0" applyFont="1" applyFill="1" applyBorder="1" applyAlignment="1">
      <alignment vertical="top" wrapText="1"/>
    </xf>
    <xf numFmtId="0" fontId="0" fillId="0" borderId="1" xfId="0" applyBorder="1" applyAlignment="1">
      <alignment wrapText="1"/>
    </xf>
    <xf numFmtId="0" fontId="11" fillId="0" borderId="6" xfId="0" applyFont="1" applyFill="1" applyBorder="1" applyAlignment="1">
      <alignment vertical="top" wrapText="1"/>
    </xf>
    <xf numFmtId="0" fontId="17" fillId="0" borderId="0" xfId="0" applyFont="1" applyFill="1" applyAlignment="1">
      <alignment vertical="top" wrapText="1"/>
    </xf>
    <xf numFmtId="0" fontId="13" fillId="0" borderId="0" xfId="0" applyFont="1" applyFill="1" applyAlignment="1">
      <alignment vertical="top" wrapText="1"/>
    </xf>
    <xf numFmtId="0" fontId="0" fillId="0" borderId="4" xfId="0" applyBorder="1" applyAlignment="1">
      <alignment horizontal="left" vertical="top" wrapText="1"/>
    </xf>
    <xf numFmtId="0" fontId="0" fillId="0" borderId="2" xfId="0" applyBorder="1" applyAlignment="1">
      <alignment horizontal="left" vertical="top"/>
    </xf>
    <xf numFmtId="0" fontId="0" fillId="0" borderId="8" xfId="0" applyBorder="1" applyAlignment="1">
      <alignment horizontal="left" vertical="top"/>
    </xf>
    <xf numFmtId="0" fontId="4" fillId="0" borderId="10" xfId="0" applyFont="1" applyBorder="1" applyAlignment="1">
      <alignment horizontal="left" vertical="top" wrapText="1"/>
    </xf>
    <xf numFmtId="0" fontId="0" fillId="0" borderId="11" xfId="0" applyBorder="1" applyAlignment="1">
      <alignment horizontal="left" vertical="top"/>
    </xf>
    <xf numFmtId="0" fontId="0" fillId="0" borderId="1" xfId="0" applyFill="1" applyBorder="1" applyAlignment="1">
      <alignment horizontal="left" vertical="top" wrapText="1"/>
    </xf>
    <xf numFmtId="0" fontId="0" fillId="0" borderId="6" xfId="0" applyBorder="1" applyAlignment="1">
      <alignment horizontal="left" vertical="top" wrapText="1"/>
    </xf>
    <xf numFmtId="0" fontId="0" fillId="0" borderId="9" xfId="0" applyBorder="1" applyAlignment="1">
      <alignment horizontal="left" vertical="top" wrapText="1"/>
    </xf>
    <xf numFmtId="0" fontId="11" fillId="0" borderId="0" xfId="0" applyFont="1" applyAlignment="1">
      <alignment horizontal="left" vertical="top" wrapText="1"/>
    </xf>
    <xf numFmtId="0" fontId="0" fillId="0" borderId="1" xfId="0" applyBorder="1" applyAlignment="1">
      <alignment horizontal="left" vertical="top"/>
    </xf>
    <xf numFmtId="0" fontId="3" fillId="0" borderId="0" xfId="0" applyFont="1" applyFill="1" applyAlignment="1">
      <alignment horizontal="left" vertical="top" wrapText="1"/>
    </xf>
    <xf numFmtId="0" fontId="4" fillId="0" borderId="0" xfId="0" applyFont="1" applyFill="1" applyAlignment="1">
      <alignment horizontal="left" vertical="top" wrapText="1"/>
    </xf>
    <xf numFmtId="0" fontId="11" fillId="0" borderId="0" xfId="0" applyFont="1" applyAlignment="1">
      <alignment horizontal="left" vertical="top"/>
    </xf>
    <xf numFmtId="0" fontId="0" fillId="0" borderId="0" xfId="0" applyAlignment="1">
      <alignment horizontal="left" vertical="top"/>
    </xf>
    <xf numFmtId="0" fontId="4" fillId="0" borderId="0" xfId="0" applyFont="1" applyAlignment="1">
      <alignment horizontal="left" vertical="top" wrapText="1"/>
    </xf>
    <xf numFmtId="0" fontId="0" fillId="0" borderId="6" xfId="0" applyFill="1" applyBorder="1" applyAlignment="1">
      <alignment horizontal="left" vertical="top" wrapText="1"/>
    </xf>
    <xf numFmtId="0" fontId="16" fillId="0" borderId="0" xfId="0" applyFont="1" applyFill="1" applyBorder="1" applyAlignment="1"/>
    <xf numFmtId="0" fontId="0" fillId="0" borderId="0" xfId="0" applyFill="1" applyBorder="1" applyAlignment="1"/>
    <xf numFmtId="0" fontId="11" fillId="0" borderId="6" xfId="0" applyFont="1" applyFill="1" applyBorder="1" applyAlignment="1">
      <alignment horizontal="left" vertical="top" wrapText="1"/>
    </xf>
    <xf numFmtId="0" fontId="0" fillId="0" borderId="5" xfId="0" applyBorder="1" applyAlignment="1">
      <alignment horizontal="left" vertical="top" wrapText="1"/>
    </xf>
    <xf numFmtId="0" fontId="1" fillId="0" borderId="0" xfId="0" applyFont="1" applyFill="1" applyBorder="1" applyAlignment="1">
      <alignment vertical="top" wrapText="1"/>
    </xf>
    <xf numFmtId="0" fontId="4" fillId="0" borderId="0" xfId="0" applyFont="1" applyFill="1" applyBorder="1" applyAlignment="1">
      <alignment vertical="top" wrapText="1"/>
    </xf>
    <xf numFmtId="0" fontId="11" fillId="0" borderId="10" xfId="0" applyFont="1" applyBorder="1" applyAlignment="1">
      <alignment vertical="top" wrapText="1"/>
    </xf>
    <xf numFmtId="0" fontId="0" fillId="0" borderId="14" xfId="0" applyBorder="1" applyAlignment="1">
      <alignment vertical="top" wrapText="1"/>
    </xf>
    <xf numFmtId="0" fontId="0" fillId="0" borderId="4" xfId="0" applyBorder="1" applyAlignment="1">
      <alignment vertical="top" wrapText="1"/>
    </xf>
    <xf numFmtId="0" fontId="0" fillId="0" borderId="2" xfId="0" applyBorder="1" applyAlignment="1">
      <alignment vertical="top" wrapText="1"/>
    </xf>
    <xf numFmtId="0" fontId="11"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0" borderId="6" xfId="0" applyFont="1" applyBorder="1" applyAlignment="1">
      <alignment horizontal="left" vertical="top" wrapText="1"/>
    </xf>
    <xf numFmtId="0" fontId="16" fillId="2" borderId="1" xfId="0" applyFont="1" applyFill="1" applyBorder="1" applyAlignment="1"/>
    <xf numFmtId="0" fontId="0" fillId="2" borderId="1" xfId="0" applyFill="1" applyBorder="1" applyAlignment="1"/>
    <xf numFmtId="0" fontId="16" fillId="0" borderId="6" xfId="0" applyFont="1" applyBorder="1" applyAlignment="1">
      <alignment horizontal="center" vertical="top" wrapText="1"/>
    </xf>
    <xf numFmtId="0" fontId="0" fillId="0" borderId="9" xfId="0" applyBorder="1" applyAlignment="1">
      <alignment horizontal="center" vertical="top" wrapText="1"/>
    </xf>
    <xf numFmtId="0" fontId="1" fillId="0" borderId="11"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0" fillId="0" borderId="1" xfId="0" applyBorder="1" applyAlignment="1"/>
    <xf numFmtId="0" fontId="0" fillId="0" borderId="9" xfId="0" applyBorder="1" applyAlignment="1">
      <alignment vertical="top" wrapText="1"/>
    </xf>
    <xf numFmtId="0" fontId="0" fillId="0" borderId="5" xfId="0" applyBorder="1" applyAlignment="1">
      <alignment vertical="top" wrapText="1"/>
    </xf>
    <xf numFmtId="0" fontId="0" fillId="0" borderId="0" xfId="0" applyAlignment="1">
      <alignment horizontal="center" vertical="center"/>
    </xf>
    <xf numFmtId="0" fontId="0" fillId="0" borderId="6" xfId="0" applyBorder="1" applyAlignment="1"/>
    <xf numFmtId="0" fontId="11" fillId="0" borderId="1" xfId="0" applyFont="1" applyBorder="1" applyAlignment="1"/>
    <xf numFmtId="0" fontId="0" fillId="0" borderId="6" xfId="0" applyFill="1" applyBorder="1" applyAlignment="1"/>
    <xf numFmtId="0" fontId="3" fillId="0" borderId="0" xfId="0" applyFont="1" applyBorder="1" applyAlignment="1">
      <alignment horizontal="left" vertical="top" wrapText="1"/>
    </xf>
    <xf numFmtId="0" fontId="0" fillId="0" borderId="0" xfId="0" applyBorder="1" applyAlignment="1">
      <alignment horizontal="left" vertical="top" wrapText="1"/>
    </xf>
    <xf numFmtId="0" fontId="11" fillId="0" borderId="6" xfId="0" applyFont="1" applyBorder="1" applyAlignment="1"/>
    <xf numFmtId="0" fontId="4" fillId="0" borderId="2" xfId="0" applyFont="1" applyBorder="1" applyAlignment="1"/>
    <xf numFmtId="0" fontId="4" fillId="0" borderId="6" xfId="0" applyFont="1" applyFill="1" applyBorder="1" applyAlignment="1" applyProtection="1">
      <protection locked="0"/>
    </xf>
    <xf numFmtId="0" fontId="0" fillId="0" borderId="9" xfId="0" applyFill="1" applyBorder="1" applyAlignment="1" applyProtection="1">
      <protection locked="0"/>
    </xf>
    <xf numFmtId="0" fontId="0" fillId="0" borderId="5" xfId="0" applyFill="1" applyBorder="1" applyAlignment="1" applyProtection="1">
      <protection locked="0"/>
    </xf>
    <xf numFmtId="0" fontId="0" fillId="0" borderId="1" xfId="0" applyFill="1" applyBorder="1" applyAlignment="1"/>
    <xf numFmtId="0" fontId="3" fillId="0" borderId="0" xfId="0" applyFont="1" applyAlignment="1">
      <alignment vertical="top" wrapText="1"/>
    </xf>
    <xf numFmtId="0" fontId="11" fillId="0" borderId="1" xfId="0" applyFont="1" applyFill="1" applyBorder="1" applyAlignment="1"/>
    <xf numFmtId="0" fontId="4" fillId="0" borderId="1" xfId="0" applyFont="1" applyFill="1" applyBorder="1" applyAlignment="1"/>
    <xf numFmtId="0" fontId="0" fillId="0" borderId="10" xfId="0" applyBorder="1" applyAlignment="1">
      <alignment horizontal="left"/>
    </xf>
    <xf numFmtId="0" fontId="0" fillId="0" borderId="11" xfId="0" applyBorder="1" applyAlignment="1">
      <alignment horizontal="left"/>
    </xf>
    <xf numFmtId="0" fontId="4" fillId="0" borderId="12" xfId="0" applyFont="1" applyBorder="1" applyAlignment="1">
      <alignment horizontal="left" vertical="top" wrapText="1"/>
    </xf>
    <xf numFmtId="0" fontId="0" fillId="0" borderId="12" xfId="0" applyBorder="1" applyAlignment="1">
      <alignment horizontal="left" vertical="top" wrapText="1"/>
    </xf>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0" fillId="0" borderId="0" xfId="0" applyFill="1" applyBorder="1" applyAlignment="1">
      <alignment horizontal="left" vertical="top" wrapText="1"/>
    </xf>
    <xf numFmtId="0" fontId="15" fillId="0" borderId="0" xfId="0" applyFont="1" applyFill="1" applyBorder="1" applyAlignment="1"/>
    <xf numFmtId="0" fontId="11" fillId="0" borderId="7" xfId="0" applyFont="1" applyFill="1" applyBorder="1" applyAlignment="1"/>
    <xf numFmtId="0" fontId="0" fillId="0" borderId="13" xfId="0" applyFill="1" applyBorder="1" applyAlignment="1"/>
    <xf numFmtId="0" fontId="3" fillId="0" borderId="0" xfId="0" applyFont="1" applyAlignment="1">
      <alignment horizontal="left" vertical="top"/>
    </xf>
    <xf numFmtId="0" fontId="0" fillId="0" borderId="0" xfId="0" applyAlignment="1">
      <alignment wrapText="1"/>
    </xf>
    <xf numFmtId="0" fontId="11" fillId="0" borderId="0" xfId="0" applyFont="1" applyFill="1" applyBorder="1" applyAlignment="1">
      <alignment horizontal="left" vertical="top"/>
    </xf>
    <xf numFmtId="0" fontId="0" fillId="0" borderId="0" xfId="0" applyFill="1" applyAlignment="1">
      <alignment horizontal="left" vertical="top"/>
    </xf>
    <xf numFmtId="0" fontId="4" fillId="0" borderId="0" xfId="0" applyFont="1" applyFill="1" applyAlignment="1">
      <alignment horizontal="left" vertical="top"/>
    </xf>
    <xf numFmtId="0" fontId="3" fillId="0" borderId="2" xfId="0" applyFont="1" applyBorder="1" applyAlignment="1">
      <alignment vertical="top" wrapText="1"/>
    </xf>
    <xf numFmtId="0" fontId="4" fillId="0" borderId="0" xfId="0" applyFont="1" applyBorder="1" applyAlignment="1">
      <alignment horizontal="left" vertical="top" wrapText="1"/>
    </xf>
    <xf numFmtId="0" fontId="4" fillId="0" borderId="0" xfId="0" applyFont="1" applyAlignment="1">
      <alignment wrapText="1"/>
    </xf>
    <xf numFmtId="0" fontId="3" fillId="0" borderId="0" xfId="0" applyFont="1" applyAlignment="1">
      <alignment wrapText="1"/>
    </xf>
    <xf numFmtId="0" fontId="4" fillId="0" borderId="11"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7" fillId="0" borderId="0" xfId="0" applyFont="1" applyAlignment="1">
      <alignment horizontal="left" vertical="top"/>
    </xf>
    <xf numFmtId="0" fontId="1" fillId="0" borderId="0" xfId="0" applyFont="1" applyAlignment="1">
      <alignment vertical="top" wrapText="1"/>
    </xf>
    <xf numFmtId="0" fontId="4" fillId="0" borderId="0" xfId="0" applyFont="1" applyAlignment="1">
      <alignment vertical="top" wrapText="1"/>
    </xf>
    <xf numFmtId="0" fontId="4" fillId="0" borderId="2" xfId="0" applyFont="1" applyBorder="1" applyAlignment="1">
      <alignment horizontal="left" vertical="top"/>
    </xf>
    <xf numFmtId="0" fontId="4" fillId="0" borderId="0" xfId="0" applyFont="1" applyAlignment="1">
      <alignment horizontal="left" vertical="top"/>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12" xfId="0" applyBorder="1" applyAlignment="1"/>
    <xf numFmtId="0" fontId="20" fillId="0" borderId="12" xfId="0" applyFont="1" applyBorder="1" applyAlignment="1">
      <alignment wrapText="1"/>
    </xf>
    <xf numFmtId="0" fontId="20" fillId="0" borderId="1" xfId="0" applyFont="1" applyBorder="1" applyAlignment="1">
      <alignment wrapText="1"/>
    </xf>
    <xf numFmtId="0" fontId="3" fillId="0" borderId="0" xfId="0" applyFont="1" applyAlignment="1">
      <alignment horizontal="left" vertical="top" wrapText="1"/>
    </xf>
    <xf numFmtId="0" fontId="0" fillId="0" borderId="14" xfId="0" applyBorder="1" applyAlignment="1">
      <alignment horizontal="left" vertical="top"/>
    </xf>
    <xf numFmtId="49" fontId="4" fillId="0" borderId="6"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2" xfId="0" applyFont="1" applyBorder="1" applyAlignment="1">
      <alignment horizontal="left" vertical="top" wrapText="1"/>
    </xf>
    <xf numFmtId="0" fontId="4" fillId="0" borderId="2" xfId="0" applyFont="1" applyBorder="1" applyAlignment="1">
      <alignment wrapText="1"/>
    </xf>
    <xf numFmtId="0" fontId="4" fillId="0" borderId="0" xfId="0" applyFont="1" applyBorder="1" applyAlignment="1">
      <alignment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1" fillId="0" borderId="2" xfId="0" applyFont="1" applyFill="1" applyBorder="1" applyAlignment="1">
      <alignment horizontal="left" vertical="top" wrapText="1"/>
    </xf>
    <xf numFmtId="0" fontId="4" fillId="0" borderId="2" xfId="0" applyFont="1" applyFill="1" applyBorder="1" applyAlignment="1">
      <alignment horizontal="left" vertical="top" wrapText="1"/>
    </xf>
    <xf numFmtId="0" fontId="0" fillId="0" borderId="2" xfId="0" applyFill="1" applyBorder="1" applyAlignment="1">
      <alignment wrapText="1"/>
    </xf>
    <xf numFmtId="0" fontId="11"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5" xfId="0" applyFill="1" applyBorder="1" applyAlignment="1">
      <alignment horizontal="left" vertical="top" wrapText="1"/>
    </xf>
    <xf numFmtId="0" fontId="16" fillId="0" borderId="0" xfId="0" applyFont="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8" xfId="0" applyBorder="1" applyAlignment="1">
      <alignment horizontal="left" vertical="top" wrapText="1"/>
    </xf>
    <xf numFmtId="0" fontId="1" fillId="0" borderId="7" xfId="0" applyFont="1" applyBorder="1" applyAlignment="1">
      <alignment horizontal="left" vertical="top" wrapText="1"/>
    </xf>
    <xf numFmtId="0" fontId="4" fillId="0" borderId="0" xfId="0" applyFont="1" applyFill="1" applyAlignment="1">
      <alignment wrapText="1"/>
    </xf>
    <xf numFmtId="0" fontId="4" fillId="0" borderId="1" xfId="0" applyFont="1" applyBorder="1" applyAlignment="1">
      <alignment wrapText="1"/>
    </xf>
    <xf numFmtId="0" fontId="25" fillId="0" borderId="31" xfId="0" applyFont="1" applyFill="1" applyBorder="1" applyAlignment="1">
      <alignment horizontal="center" wrapText="1"/>
    </xf>
    <xf numFmtId="0" fontId="25" fillId="0" borderId="17" xfId="0" applyFont="1" applyFill="1" applyBorder="1" applyAlignment="1">
      <alignment horizontal="center" wrapText="1"/>
    </xf>
    <xf numFmtId="0" fontId="0" fillId="0" borderId="1" xfId="0" applyBorder="1"/>
    <xf numFmtId="0" fontId="0" fillId="2" borderId="1" xfId="0" applyFill="1" applyBorder="1"/>
    <xf numFmtId="0" fontId="0" fillId="0" borderId="6" xfId="0" applyBorder="1" applyAlignment="1">
      <alignment horizontal="left" vertical="top"/>
    </xf>
    <xf numFmtId="0" fontId="0" fillId="2" borderId="6" xfId="0" applyFill="1" applyBorder="1"/>
    <xf numFmtId="0" fontId="0" fillId="2" borderId="9" xfId="0" applyFill="1" applyBorder="1"/>
    <xf numFmtId="0" fontId="0" fillId="2" borderId="5" xfId="0" applyFill="1" applyBorder="1"/>
    <xf numFmtId="0" fontId="10" fillId="2" borderId="6" xfId="0" applyFont="1" applyFill="1" applyBorder="1"/>
    <xf numFmtId="0" fontId="10" fillId="2" borderId="9" xfId="0" applyFont="1" applyFill="1" applyBorder="1"/>
    <xf numFmtId="0" fontId="10" fillId="2" borderId="5" xfId="0" applyFont="1" applyFill="1" applyBorder="1"/>
    <xf numFmtId="0" fontId="0" fillId="0" borderId="1" xfId="0" applyBorder="1" applyAlignment="1">
      <alignment horizontal="left" vertical="center"/>
    </xf>
    <xf numFmtId="0" fontId="11" fillId="2" borderId="5" xfId="0" applyFont="1" applyFill="1" applyBorder="1" applyAlignment="1">
      <alignment horizontal="left" vertical="top" wrapText="1"/>
    </xf>
    <xf numFmtId="0" fontId="0" fillId="2" borderId="1" xfId="0" applyFill="1" applyBorder="1" applyAlignment="1">
      <alignment horizontal="left" vertical="top" wrapText="1"/>
    </xf>
    <xf numFmtId="0" fontId="0" fillId="0" borderId="9" xfId="0" applyFill="1" applyBorder="1" applyAlignment="1">
      <alignment horizontal="left" vertical="top" wrapText="1"/>
    </xf>
    <xf numFmtId="0" fontId="21" fillId="0" borderId="6" xfId="0" applyFont="1" applyBorder="1" applyAlignment="1">
      <alignment horizontal="left" vertical="top" wrapText="1"/>
    </xf>
    <xf numFmtId="0" fontId="21" fillId="0" borderId="9" xfId="0" applyFont="1" applyBorder="1" applyAlignment="1">
      <alignment horizontal="left" vertical="top" wrapText="1"/>
    </xf>
    <xf numFmtId="0" fontId="21" fillId="0" borderId="5" xfId="0" applyFont="1" applyBorder="1" applyAlignment="1">
      <alignment horizontal="left" vertical="top" wrapText="1"/>
    </xf>
    <xf numFmtId="0" fontId="8" fillId="0" borderId="14" xfId="0" applyFont="1" applyFill="1" applyBorder="1" applyAlignment="1">
      <alignment horizontal="left" vertical="center" wrapText="1"/>
    </xf>
    <xf numFmtId="0" fontId="3" fillId="0" borderId="2" xfId="0" applyFont="1" applyFill="1" applyBorder="1" applyAlignment="1">
      <alignment horizontal="left" vertical="top" wrapText="1"/>
    </xf>
    <xf numFmtId="0" fontId="1"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7" fillId="0" borderId="0" xfId="0" applyFont="1" applyAlignment="1">
      <alignment horizontal="left" vertical="top" wrapText="1"/>
    </xf>
    <xf numFmtId="0" fontId="16" fillId="0" borderId="0" xfId="0" applyFont="1" applyFill="1" applyAlignment="1">
      <alignment wrapText="1"/>
    </xf>
    <xf numFmtId="0" fontId="25" fillId="0" borderId="25" xfId="0" applyFont="1" applyFill="1" applyBorder="1" applyAlignment="1">
      <alignment horizontal="center" wrapText="1"/>
    </xf>
    <xf numFmtId="0" fontId="25" fillId="0" borderId="26" xfId="0" applyFont="1" applyFill="1" applyBorder="1" applyAlignment="1">
      <alignment horizontal="center" wrapText="1"/>
    </xf>
    <xf numFmtId="0" fontId="25" fillId="0" borderId="27" xfId="0" applyFont="1" applyFill="1" applyBorder="1" applyAlignment="1">
      <alignment horizontal="center" wrapText="1"/>
    </xf>
    <xf numFmtId="0" fontId="25" fillId="0" borderId="28" xfId="0" applyFont="1" applyFill="1" applyBorder="1" applyAlignment="1">
      <alignment horizontal="center" wrapText="1"/>
    </xf>
    <xf numFmtId="0" fontId="25" fillId="0" borderId="29" xfId="0" applyFont="1" applyFill="1" applyBorder="1" applyAlignment="1">
      <alignment horizontal="center" wrapText="1"/>
    </xf>
    <xf numFmtId="0" fontId="25" fillId="0" borderId="30" xfId="0" applyFont="1" applyFill="1" applyBorder="1" applyAlignment="1">
      <alignment horizontal="center" wrapText="1"/>
    </xf>
    <xf numFmtId="0" fontId="0" fillId="0" borderId="6" xfId="0" applyFill="1" applyBorder="1" applyAlignment="1">
      <alignment horizontal="left" vertical="top"/>
    </xf>
    <xf numFmtId="0" fontId="0" fillId="0" borderId="9" xfId="0" applyFill="1" applyBorder="1" applyAlignment="1"/>
    <xf numFmtId="0" fontId="20" fillId="0" borderId="1" xfId="0" applyFont="1" applyFill="1" applyBorder="1" applyAlignment="1">
      <alignment vertical="top" wrapText="1"/>
    </xf>
    <xf numFmtId="0" fontId="23" fillId="0" borderId="0" xfId="0" applyFont="1" applyFill="1" applyAlignment="1">
      <alignment horizontal="left" vertical="top" wrapText="1"/>
    </xf>
    <xf numFmtId="0" fontId="20" fillId="0" borderId="0" xfId="0" applyFont="1" applyFill="1" applyAlignment="1">
      <alignment horizontal="left" vertical="top" wrapText="1"/>
    </xf>
    <xf numFmtId="0" fontId="23" fillId="0" borderId="0" xfId="0" applyFont="1" applyAlignment="1">
      <alignment horizontal="left" vertical="top" wrapText="1"/>
    </xf>
    <xf numFmtId="0" fontId="20" fillId="0" borderId="0" xfId="0" applyFont="1" applyAlignment="1">
      <alignment horizontal="left" vertical="top" wrapText="1"/>
    </xf>
    <xf numFmtId="0" fontId="21" fillId="0" borderId="0" xfId="0" applyFont="1" applyAlignment="1">
      <alignment horizontal="left" vertical="top" wrapText="1"/>
    </xf>
    <xf numFmtId="0" fontId="3" fillId="0" borderId="1" xfId="0" applyFont="1" applyBorder="1" applyAlignment="1">
      <alignment horizontal="center" vertical="center" wrapText="1"/>
    </xf>
    <xf numFmtId="0" fontId="0" fillId="6" borderId="9" xfId="0" applyFill="1" applyBorder="1" applyAlignment="1">
      <alignment horizontal="left" vertical="top" wrapText="1"/>
    </xf>
    <xf numFmtId="0" fontId="0" fillId="6" borderId="5" xfId="0" applyFill="1" applyBorder="1" applyAlignment="1">
      <alignment horizontal="left" vertical="top" wrapText="1"/>
    </xf>
    <xf numFmtId="0" fontId="1" fillId="0" borderId="0" xfId="0" applyFont="1" applyAlignment="1">
      <alignment horizontal="left" vertical="top" wrapText="1"/>
    </xf>
    <xf numFmtId="0" fontId="0" fillId="7" borderId="1" xfId="0" applyFill="1" applyBorder="1" applyAlignment="1">
      <alignment horizontal="left" vertical="top" wrapText="1"/>
    </xf>
    <xf numFmtId="0" fontId="0" fillId="0" borderId="0" xfId="0"/>
    <xf numFmtId="0" fontId="3" fillId="0" borderId="0" xfId="0" applyFont="1" applyFill="1" applyAlignment="1">
      <alignment vertical="top" wrapText="1"/>
    </xf>
    <xf numFmtId="0" fontId="0" fillId="0" borderId="0" xfId="0" applyFill="1" applyAlignment="1">
      <alignment vertical="top" wrapText="1"/>
    </xf>
    <xf numFmtId="0" fontId="1" fillId="0" borderId="1" xfId="0" applyFont="1" applyBorder="1" applyAlignment="1">
      <alignment vertical="top"/>
    </xf>
    <xf numFmtId="0" fontId="4" fillId="0" borderId="1" xfId="0" applyFont="1" applyBorder="1" applyAlignment="1">
      <alignment vertical="top"/>
    </xf>
    <xf numFmtId="0" fontId="3" fillId="0" borderId="0" xfId="0" applyFont="1" applyAlignment="1">
      <alignment horizontal="center" vertical="center"/>
    </xf>
    <xf numFmtId="0" fontId="3" fillId="0" borderId="2" xfId="0" applyFont="1" applyBorder="1" applyAlignment="1">
      <alignment horizontal="center" vertical="center"/>
    </xf>
    <xf numFmtId="0" fontId="2" fillId="0" borderId="0" xfId="0" applyFont="1" applyFill="1" applyAlignment="1">
      <alignment horizontal="center" vertical="center"/>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dmission@gustavus.edu" TargetMode="External"/><Relationship Id="rId2" Type="http://schemas.openxmlformats.org/officeDocument/2006/relationships/hyperlink" Target="https://gustavus.edu/" TargetMode="External"/><Relationship Id="rId1" Type="http://schemas.openxmlformats.org/officeDocument/2006/relationships/hyperlink" Target="mailto:dmenk@gustavus.edu" TargetMode="External"/><Relationship Id="rId5" Type="http://schemas.openxmlformats.org/officeDocument/2006/relationships/printerSettings" Target="../printerSettings/printerSettings1.bin"/><Relationship Id="rId4" Type="http://schemas.openxmlformats.org/officeDocument/2006/relationships/hyperlink" Target="https://gustavus.edu/admission/appl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showGridLines="0" showRowColHeaders="0" tabSelected="1" showRuler="0" view="pageLayout" zoomScaleNormal="100" workbookViewId="0">
      <selection sqref="A1:D1"/>
    </sheetView>
  </sheetViews>
  <sheetFormatPr defaultColWidth="0" defaultRowHeight="12.75" zeroHeight="1" x14ac:dyDescent="0.2"/>
  <cols>
    <col min="1" max="1" width="4.5703125" style="1" bestFit="1" customWidth="1"/>
    <col min="2" max="2" width="31.85546875" bestFit="1" customWidth="1"/>
    <col min="3" max="3" width="4" customWidth="1"/>
    <col min="4" max="4" width="45.5703125" customWidth="1"/>
    <col min="5" max="7" width="9.140625" customWidth="1"/>
  </cols>
  <sheetData>
    <row r="1" spans="1:6" ht="18" x14ac:dyDescent="0.2">
      <c r="A1" s="405" t="s">
        <v>176</v>
      </c>
      <c r="B1" s="405"/>
      <c r="C1" s="405"/>
      <c r="D1" s="406"/>
    </row>
    <row r="2" spans="1:6" x14ac:dyDescent="0.2">
      <c r="C2" s="407"/>
      <c r="D2" s="407"/>
    </row>
    <row r="3" spans="1:6" x14ac:dyDescent="0.2">
      <c r="A3" s="2" t="s">
        <v>96</v>
      </c>
      <c r="B3" s="195" t="s">
        <v>97</v>
      </c>
      <c r="C3" s="52"/>
      <c r="D3" s="52"/>
    </row>
    <row r="4" spans="1:6" x14ac:dyDescent="0.2">
      <c r="A4" s="2" t="s">
        <v>96</v>
      </c>
      <c r="B4" s="196" t="s">
        <v>98</v>
      </c>
      <c r="C4" s="190"/>
      <c r="D4" s="190" t="s">
        <v>822</v>
      </c>
    </row>
    <row r="5" spans="1:6" x14ac:dyDescent="0.2">
      <c r="A5" s="2" t="s">
        <v>96</v>
      </c>
      <c r="B5" s="196" t="s">
        <v>99</v>
      </c>
      <c r="C5" s="190"/>
      <c r="D5" s="190" t="s">
        <v>823</v>
      </c>
    </row>
    <row r="6" spans="1:6" x14ac:dyDescent="0.2">
      <c r="A6" s="2" t="s">
        <v>96</v>
      </c>
      <c r="B6" s="196" t="s">
        <v>100</v>
      </c>
      <c r="C6" s="190"/>
      <c r="D6" s="190" t="s">
        <v>824</v>
      </c>
    </row>
    <row r="7" spans="1:6" x14ac:dyDescent="0.2">
      <c r="A7" s="2" t="s">
        <v>96</v>
      </c>
      <c r="B7" s="196" t="s">
        <v>178</v>
      </c>
      <c r="C7" s="190"/>
      <c r="D7" s="190" t="s">
        <v>825</v>
      </c>
    </row>
    <row r="8" spans="1:6" x14ac:dyDescent="0.2">
      <c r="A8" s="2" t="s">
        <v>96</v>
      </c>
      <c r="B8" s="196" t="s">
        <v>101</v>
      </c>
      <c r="C8" s="190"/>
      <c r="D8" s="294" t="s">
        <v>826</v>
      </c>
    </row>
    <row r="9" spans="1:6" x14ac:dyDescent="0.2">
      <c r="A9" s="2" t="s">
        <v>96</v>
      </c>
      <c r="B9" s="196" t="s">
        <v>102</v>
      </c>
      <c r="C9" s="190"/>
      <c r="D9" s="190" t="s">
        <v>827</v>
      </c>
    </row>
    <row r="10" spans="1:6" x14ac:dyDescent="0.2">
      <c r="A10" s="2" t="s">
        <v>96</v>
      </c>
      <c r="B10" s="196" t="s">
        <v>103</v>
      </c>
      <c r="C10" s="190"/>
      <c r="D10" s="190" t="s">
        <v>828</v>
      </c>
    </row>
    <row r="11" spans="1:6" x14ac:dyDescent="0.2">
      <c r="A11" s="2" t="s">
        <v>96</v>
      </c>
      <c r="B11" s="196" t="s">
        <v>104</v>
      </c>
      <c r="C11" s="190"/>
      <c r="D11" s="301" t="s">
        <v>829</v>
      </c>
    </row>
    <row r="12" spans="1:6" x14ac:dyDescent="0.2">
      <c r="A12" s="2" t="s">
        <v>96</v>
      </c>
      <c r="B12" s="49" t="s">
        <v>105</v>
      </c>
      <c r="C12" s="52"/>
      <c r="D12" s="194"/>
      <c r="E12" s="193" t="s">
        <v>419</v>
      </c>
      <c r="F12" s="28" t="s">
        <v>420</v>
      </c>
    </row>
    <row r="13" spans="1:6" x14ac:dyDescent="0.2">
      <c r="A13" s="2"/>
      <c r="B13" s="49"/>
      <c r="C13" s="52"/>
      <c r="D13" s="194"/>
      <c r="E13" s="302"/>
      <c r="F13" s="368" t="s">
        <v>830</v>
      </c>
    </row>
    <row r="14" spans="1:6" x14ac:dyDescent="0.2">
      <c r="A14" s="2" t="s">
        <v>96</v>
      </c>
      <c r="B14" s="197" t="s">
        <v>106</v>
      </c>
      <c r="C14" s="198"/>
      <c r="D14" s="199"/>
    </row>
    <row r="15" spans="1:6" x14ac:dyDescent="0.2">
      <c r="A15" s="2"/>
      <c r="B15" s="413"/>
      <c r="C15" s="414"/>
      <c r="D15" s="415"/>
    </row>
    <row r="16" spans="1:6" x14ac:dyDescent="0.2">
      <c r="A16" s="2"/>
      <c r="B16" s="216"/>
      <c r="C16" s="217"/>
      <c r="D16" s="217"/>
    </row>
    <row r="17" spans="1:4" ht="53.25" customHeight="1" x14ac:dyDescent="0.2">
      <c r="A17" s="225" t="s">
        <v>303</v>
      </c>
      <c r="B17" s="409" t="s">
        <v>591</v>
      </c>
      <c r="C17" s="409"/>
      <c r="D17" s="409"/>
    </row>
    <row r="18" spans="1:4" ht="53.25" customHeight="1" x14ac:dyDescent="0.2">
      <c r="A18" s="2"/>
      <c r="B18" s="410"/>
      <c r="C18" s="411"/>
      <c r="D18" s="412"/>
    </row>
    <row r="19" spans="1:4" x14ac:dyDescent="0.2">
      <c r="C19" s="7"/>
      <c r="D19" s="7"/>
    </row>
    <row r="20" spans="1:4" x14ac:dyDescent="0.2">
      <c r="A20" s="2" t="s">
        <v>586</v>
      </c>
      <c r="B20" s="10" t="s">
        <v>177</v>
      </c>
      <c r="C20" s="408"/>
      <c r="D20" s="408"/>
    </row>
    <row r="21" spans="1:4" x14ac:dyDescent="0.2">
      <c r="A21" s="2" t="s">
        <v>586</v>
      </c>
      <c r="B21" s="9" t="s">
        <v>309</v>
      </c>
      <c r="C21" s="400" t="s">
        <v>831</v>
      </c>
      <c r="D21" s="401"/>
    </row>
    <row r="22" spans="1:4" x14ac:dyDescent="0.2">
      <c r="A22" s="2" t="s">
        <v>586</v>
      </c>
      <c r="B22" s="9" t="s">
        <v>178</v>
      </c>
      <c r="C22" s="400" t="s">
        <v>825</v>
      </c>
      <c r="D22" s="401"/>
    </row>
    <row r="23" spans="1:4" x14ac:dyDescent="0.2">
      <c r="A23" s="2" t="s">
        <v>586</v>
      </c>
      <c r="B23" s="303" t="s">
        <v>101</v>
      </c>
      <c r="C23" s="400" t="s">
        <v>826</v>
      </c>
      <c r="D23" s="401"/>
    </row>
    <row r="24" spans="1:4" x14ac:dyDescent="0.2">
      <c r="A24" s="2" t="s">
        <v>586</v>
      </c>
      <c r="B24" s="187" t="s">
        <v>576</v>
      </c>
      <c r="C24" s="403"/>
      <c r="D24" s="404"/>
    </row>
    <row r="25" spans="1:4" x14ac:dyDescent="0.2">
      <c r="A25" s="2" t="s">
        <v>586</v>
      </c>
      <c r="B25" s="298" t="s">
        <v>101</v>
      </c>
      <c r="C25" s="403"/>
      <c r="D25" s="404"/>
    </row>
    <row r="26" spans="1:4" x14ac:dyDescent="0.2">
      <c r="A26" s="2" t="s">
        <v>586</v>
      </c>
      <c r="B26" s="9" t="s">
        <v>577</v>
      </c>
      <c r="C26" s="400" t="s">
        <v>832</v>
      </c>
      <c r="D26" s="401"/>
    </row>
    <row r="27" spans="1:4" x14ac:dyDescent="0.2">
      <c r="A27" s="2" t="s">
        <v>586</v>
      </c>
      <c r="B27" s="9" t="s">
        <v>179</v>
      </c>
      <c r="C27" s="402" t="s">
        <v>833</v>
      </c>
      <c r="D27" s="401"/>
    </row>
    <row r="28" spans="1:4" x14ac:dyDescent="0.2">
      <c r="A28" s="2" t="s">
        <v>586</v>
      </c>
      <c r="B28" s="9" t="s">
        <v>180</v>
      </c>
      <c r="C28" s="400" t="s">
        <v>834</v>
      </c>
      <c r="D28" s="401"/>
    </row>
    <row r="29" spans="1:4" x14ac:dyDescent="0.2">
      <c r="A29" s="2" t="s">
        <v>586</v>
      </c>
      <c r="B29" s="9" t="s">
        <v>181</v>
      </c>
      <c r="C29" s="400" t="s">
        <v>835</v>
      </c>
      <c r="D29" s="401"/>
    </row>
    <row r="30" spans="1:4" x14ac:dyDescent="0.2">
      <c r="A30" s="2" t="s">
        <v>586</v>
      </c>
      <c r="B30" s="9" t="s">
        <v>578</v>
      </c>
      <c r="C30" s="400" t="s">
        <v>825</v>
      </c>
      <c r="D30" s="401"/>
    </row>
    <row r="31" spans="1:4" x14ac:dyDescent="0.2">
      <c r="A31" s="2" t="s">
        <v>586</v>
      </c>
      <c r="B31" s="11" t="s">
        <v>101</v>
      </c>
      <c r="C31" s="400" t="s">
        <v>826</v>
      </c>
      <c r="D31" s="401"/>
    </row>
    <row r="32" spans="1:4" x14ac:dyDescent="0.2">
      <c r="A32" s="2" t="s">
        <v>586</v>
      </c>
      <c r="B32" s="9" t="s">
        <v>679</v>
      </c>
      <c r="C32" s="400" t="s">
        <v>836</v>
      </c>
      <c r="D32" s="401"/>
    </row>
    <row r="33" spans="1:4" x14ac:dyDescent="0.2">
      <c r="A33" s="2" t="s">
        <v>586</v>
      </c>
      <c r="B33" s="9" t="s">
        <v>182</v>
      </c>
      <c r="C33" s="402" t="s">
        <v>837</v>
      </c>
      <c r="D33" s="401"/>
    </row>
    <row r="34" spans="1:4" ht="38.25" x14ac:dyDescent="0.2">
      <c r="A34" s="225" t="s">
        <v>586</v>
      </c>
      <c r="B34" s="254" t="s">
        <v>801</v>
      </c>
      <c r="C34" s="402" t="s">
        <v>838</v>
      </c>
      <c r="D34" s="401"/>
    </row>
    <row r="35" spans="1:4" ht="51" x14ac:dyDescent="0.2">
      <c r="A35" s="225" t="s">
        <v>586</v>
      </c>
      <c r="B35" s="253" t="s">
        <v>334</v>
      </c>
      <c r="C35" s="418"/>
      <c r="D35" s="419"/>
    </row>
    <row r="36" spans="1:4" x14ac:dyDescent="0.2"/>
    <row r="37" spans="1:4" x14ac:dyDescent="0.2">
      <c r="A37" s="2" t="s">
        <v>587</v>
      </c>
      <c r="B37" s="416" t="s">
        <v>183</v>
      </c>
      <c r="C37" s="417"/>
      <c r="D37" s="406"/>
    </row>
    <row r="38" spans="1:4" x14ac:dyDescent="0.2">
      <c r="A38" s="2" t="s">
        <v>587</v>
      </c>
      <c r="B38" s="11" t="s">
        <v>184</v>
      </c>
      <c r="C38" s="211"/>
    </row>
    <row r="39" spans="1:4" x14ac:dyDescent="0.2">
      <c r="A39" s="2" t="s">
        <v>587</v>
      </c>
      <c r="B39" s="11" t="s">
        <v>185</v>
      </c>
      <c r="C39" s="211" t="s">
        <v>830</v>
      </c>
    </row>
    <row r="40" spans="1:4" x14ac:dyDescent="0.2">
      <c r="A40" s="2" t="s">
        <v>587</v>
      </c>
      <c r="B40" s="11" t="s">
        <v>186</v>
      </c>
      <c r="C40" s="211"/>
    </row>
    <row r="41" spans="1:4" x14ac:dyDescent="0.2">
      <c r="A41" s="2"/>
      <c r="B41" s="3"/>
    </row>
    <row r="42" spans="1:4" x14ac:dyDescent="0.2">
      <c r="A42" s="2" t="s">
        <v>588</v>
      </c>
      <c r="B42" s="3" t="s">
        <v>579</v>
      </c>
    </row>
    <row r="43" spans="1:4" x14ac:dyDescent="0.2">
      <c r="A43" s="2" t="s">
        <v>588</v>
      </c>
      <c r="B43" s="11" t="s">
        <v>187</v>
      </c>
      <c r="C43" s="211" t="s">
        <v>830</v>
      </c>
    </row>
    <row r="44" spans="1:4" x14ac:dyDescent="0.2">
      <c r="A44" s="2" t="s">
        <v>588</v>
      </c>
      <c r="B44" s="11" t="s">
        <v>188</v>
      </c>
      <c r="C44" s="211"/>
    </row>
    <row r="45" spans="1:4" x14ac:dyDescent="0.2">
      <c r="A45" s="2" t="s">
        <v>588</v>
      </c>
      <c r="B45" s="11" t="s">
        <v>189</v>
      </c>
      <c r="C45" s="211"/>
    </row>
    <row r="46" spans="1:4" x14ac:dyDescent="0.2">
      <c r="A46" s="2"/>
      <c r="B46" s="3"/>
    </row>
    <row r="47" spans="1:4" x14ac:dyDescent="0.2">
      <c r="A47" s="2" t="s">
        <v>589</v>
      </c>
      <c r="B47" s="3" t="s">
        <v>190</v>
      </c>
      <c r="C47" s="5"/>
    </row>
    <row r="48" spans="1:4" x14ac:dyDescent="0.2">
      <c r="A48" s="2" t="s">
        <v>589</v>
      </c>
      <c r="B48" s="11" t="s">
        <v>191</v>
      </c>
      <c r="C48" s="304"/>
    </row>
    <row r="49" spans="1:3" x14ac:dyDescent="0.2">
      <c r="A49" s="2" t="s">
        <v>589</v>
      </c>
      <c r="B49" s="11" t="s">
        <v>192</v>
      </c>
      <c r="C49" s="304"/>
    </row>
    <row r="50" spans="1:3" x14ac:dyDescent="0.2">
      <c r="A50" s="2" t="s">
        <v>589</v>
      </c>
      <c r="B50" s="11" t="s">
        <v>193</v>
      </c>
      <c r="C50" s="304"/>
    </row>
    <row r="51" spans="1:3" x14ac:dyDescent="0.2">
      <c r="A51" s="2" t="s">
        <v>589</v>
      </c>
      <c r="B51" s="12" t="s">
        <v>194</v>
      </c>
      <c r="C51" s="304" t="s">
        <v>830</v>
      </c>
    </row>
    <row r="52" spans="1:3" x14ac:dyDescent="0.2">
      <c r="A52" s="2" t="s">
        <v>589</v>
      </c>
      <c r="B52" s="11" t="s">
        <v>195</v>
      </c>
      <c r="C52" s="304"/>
    </row>
    <row r="53" spans="1:3" x14ac:dyDescent="0.2">
      <c r="A53" s="2" t="s">
        <v>589</v>
      </c>
      <c r="B53" s="13" t="s">
        <v>196</v>
      </c>
      <c r="C53" s="304"/>
    </row>
    <row r="54" spans="1:3" x14ac:dyDescent="0.2">
      <c r="A54" s="2"/>
      <c r="B54" s="96"/>
      <c r="C54" s="95"/>
    </row>
    <row r="55" spans="1:3" x14ac:dyDescent="0.2">
      <c r="A55" s="2" t="s">
        <v>589</v>
      </c>
      <c r="B55" s="13" t="s">
        <v>197</v>
      </c>
      <c r="C55" s="304"/>
    </row>
    <row r="56" spans="1:3" x14ac:dyDescent="0.2">
      <c r="A56" s="2"/>
      <c r="B56" s="15"/>
      <c r="C56" s="16"/>
    </row>
    <row r="57" spans="1:3" x14ac:dyDescent="0.2">
      <c r="A57" s="2"/>
      <c r="B57" s="3"/>
      <c r="C57" s="5"/>
    </row>
    <row r="58" spans="1:3" x14ac:dyDescent="0.2"/>
    <row r="59" spans="1:3" x14ac:dyDescent="0.2">
      <c r="A59" s="2" t="s">
        <v>590</v>
      </c>
      <c r="B59" s="3" t="s">
        <v>580</v>
      </c>
    </row>
    <row r="60" spans="1:3" x14ac:dyDescent="0.2">
      <c r="A60" s="2"/>
      <c r="B60" s="3"/>
    </row>
    <row r="61" spans="1:3" x14ac:dyDescent="0.2">
      <c r="A61" s="2" t="s">
        <v>590</v>
      </c>
      <c r="B61" s="11" t="s">
        <v>198</v>
      </c>
      <c r="C61" s="211"/>
    </row>
    <row r="62" spans="1:3" x14ac:dyDescent="0.2">
      <c r="A62" s="2" t="s">
        <v>590</v>
      </c>
      <c r="B62" s="11" t="s">
        <v>199</v>
      </c>
      <c r="C62" s="211"/>
    </row>
    <row r="63" spans="1:3" x14ac:dyDescent="0.2">
      <c r="A63" s="2" t="s">
        <v>590</v>
      </c>
      <c r="B63" s="11" t="s">
        <v>200</v>
      </c>
      <c r="C63" s="94"/>
    </row>
    <row r="64" spans="1:3" x14ac:dyDescent="0.2">
      <c r="A64" s="2" t="s">
        <v>590</v>
      </c>
      <c r="B64" s="11" t="s">
        <v>201</v>
      </c>
      <c r="C64" s="94"/>
    </row>
    <row r="65" spans="1:3" x14ac:dyDescent="0.2">
      <c r="A65" s="2" t="s">
        <v>590</v>
      </c>
      <c r="B65" s="11" t="s">
        <v>202</v>
      </c>
      <c r="C65" s="94"/>
    </row>
    <row r="66" spans="1:3" x14ac:dyDescent="0.2">
      <c r="A66" s="2" t="s">
        <v>590</v>
      </c>
      <c r="B66" s="11" t="s">
        <v>203</v>
      </c>
      <c r="C66" s="94" t="s">
        <v>830</v>
      </c>
    </row>
    <row r="67" spans="1:3" x14ac:dyDescent="0.2">
      <c r="A67" s="2" t="s">
        <v>590</v>
      </c>
      <c r="B67" s="11" t="s">
        <v>204</v>
      </c>
      <c r="C67" s="94"/>
    </row>
    <row r="68" spans="1:3" x14ac:dyDescent="0.2">
      <c r="A68" s="2" t="s">
        <v>590</v>
      </c>
      <c r="B68" s="11" t="s">
        <v>205</v>
      </c>
      <c r="C68" s="211"/>
    </row>
    <row r="69" spans="1:3" x14ac:dyDescent="0.2">
      <c r="A69" s="2" t="s">
        <v>590</v>
      </c>
      <c r="B69" s="11" t="s">
        <v>206</v>
      </c>
      <c r="C69" s="94"/>
    </row>
    <row r="70" spans="1:3" ht="25.5" x14ac:dyDescent="0.2">
      <c r="A70" s="2" t="s">
        <v>590</v>
      </c>
      <c r="B70" s="270" t="s">
        <v>468</v>
      </c>
      <c r="C70" s="94"/>
    </row>
    <row r="71" spans="1:3" ht="25.5" x14ac:dyDescent="0.2">
      <c r="A71" s="2" t="s">
        <v>590</v>
      </c>
      <c r="B71" s="270" t="s">
        <v>469</v>
      </c>
      <c r="C71" s="94"/>
    </row>
    <row r="72" spans="1:3" x14ac:dyDescent="0.2">
      <c r="A72" s="2" t="s">
        <v>590</v>
      </c>
      <c r="B72" s="275" t="s">
        <v>470</v>
      </c>
      <c r="C72" s="94"/>
    </row>
    <row r="73" spans="1:3" x14ac:dyDescent="0.2">
      <c r="A73" s="284" t="s">
        <v>590</v>
      </c>
      <c r="B73" s="287" t="s">
        <v>470</v>
      </c>
      <c r="C73" s="288"/>
    </row>
    <row r="74" spans="1:3" x14ac:dyDescent="0.2">
      <c r="A74" s="285"/>
      <c r="B74" s="286"/>
      <c r="C74" s="286"/>
    </row>
    <row r="75" spans="1:3" hidden="1" x14ac:dyDescent="0.2">
      <c r="A75" s="285"/>
      <c r="B75" s="286"/>
      <c r="C75" s="286"/>
    </row>
  </sheetData>
  <mergeCells count="22">
    <mergeCell ref="C34:D34"/>
    <mergeCell ref="B37:D37"/>
    <mergeCell ref="C28:D28"/>
    <mergeCell ref="C29:D29"/>
    <mergeCell ref="C32:D32"/>
    <mergeCell ref="C33:D33"/>
    <mergeCell ref="C30:D30"/>
    <mergeCell ref="C31:D31"/>
    <mergeCell ref="C35:D35"/>
    <mergeCell ref="A1:D1"/>
    <mergeCell ref="C2:D2"/>
    <mergeCell ref="C20:D20"/>
    <mergeCell ref="C21:D21"/>
    <mergeCell ref="B17:D17"/>
    <mergeCell ref="B18:D18"/>
    <mergeCell ref="B15:D15"/>
    <mergeCell ref="C22:D22"/>
    <mergeCell ref="C23:D23"/>
    <mergeCell ref="C26:D26"/>
    <mergeCell ref="C27:D27"/>
    <mergeCell ref="C24:D24"/>
    <mergeCell ref="C25:D25"/>
  </mergeCells>
  <phoneticPr fontId="0" type="noConversion"/>
  <hyperlinks>
    <hyperlink ref="D11" r:id="rId1"/>
    <hyperlink ref="C27" r:id="rId2"/>
    <hyperlink ref="C33" r:id="rId3"/>
    <hyperlink ref="C34" r:id="rId4"/>
  </hyperlinks>
  <pageMargins left="0.75" right="0.75" top="1" bottom="1" header="0.5" footer="0.5"/>
  <pageSetup scale="75" fitToHeight="2" orientation="portrait" r:id="rId5"/>
  <headerFooter alignWithMargins="0">
    <oddHeader>&amp;CCommon Data Set 2000-2001</oddHeader>
    <oddFooter>&amp;C&amp;A&amp;RPage &amp;P</oddFooter>
  </headerFooter>
  <ignoredErrors>
    <ignoredError sqref="B51"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1"/>
  <sheetViews>
    <sheetView showGridLines="0" showRowColHeaders="0" showRuler="0" view="pageLayout" zoomScaleNormal="100" workbookViewId="0">
      <selection sqref="A1:F1"/>
    </sheetView>
  </sheetViews>
  <sheetFormatPr defaultColWidth="0" defaultRowHeight="12.75" zeroHeight="1" x14ac:dyDescent="0.2"/>
  <cols>
    <col min="1" max="1" width="4.42578125" style="1" customWidth="1"/>
    <col min="2" max="2" width="27.85546875" customWidth="1"/>
    <col min="3" max="3" width="12.42578125" customWidth="1"/>
    <col min="4" max="4" width="14.7109375" customWidth="1"/>
    <col min="5" max="6" width="15.42578125" customWidth="1"/>
    <col min="7" max="7" width="0.7109375" customWidth="1"/>
  </cols>
  <sheetData>
    <row r="1" spans="1:6" ht="18" x14ac:dyDescent="0.2">
      <c r="A1" s="405" t="s">
        <v>207</v>
      </c>
      <c r="B1" s="405"/>
      <c r="C1" s="405"/>
      <c r="D1" s="405"/>
      <c r="E1" s="405"/>
      <c r="F1" s="405"/>
    </row>
    <row r="2" spans="1:6" x14ac:dyDescent="0.2"/>
    <row r="3" spans="1:6" ht="50.25" customHeight="1" x14ac:dyDescent="0.2">
      <c r="A3" s="2" t="s">
        <v>92</v>
      </c>
      <c r="B3" s="428" t="s">
        <v>852</v>
      </c>
      <c r="C3" s="432"/>
      <c r="D3" s="432"/>
      <c r="E3" s="432"/>
      <c r="F3" s="432"/>
    </row>
    <row r="4" spans="1:6" x14ac:dyDescent="0.2">
      <c r="A4" s="2" t="s">
        <v>92</v>
      </c>
      <c r="B4" s="93"/>
      <c r="C4" s="433" t="s">
        <v>208</v>
      </c>
      <c r="D4" s="433"/>
      <c r="E4" s="433" t="s">
        <v>209</v>
      </c>
      <c r="F4" s="433"/>
    </row>
    <row r="5" spans="1:6" x14ac:dyDescent="0.2">
      <c r="A5" s="2" t="s">
        <v>92</v>
      </c>
      <c r="B5" s="124"/>
      <c r="C5" s="18" t="s">
        <v>210</v>
      </c>
      <c r="D5" s="18" t="s">
        <v>211</v>
      </c>
      <c r="E5" s="18" t="s">
        <v>210</v>
      </c>
      <c r="F5" s="18" t="s">
        <v>211</v>
      </c>
    </row>
    <row r="6" spans="1:6" x14ac:dyDescent="0.2">
      <c r="A6" s="2" t="s">
        <v>92</v>
      </c>
      <c r="B6" s="19" t="s">
        <v>212</v>
      </c>
      <c r="C6" s="20"/>
      <c r="D6" s="20"/>
      <c r="E6" s="20"/>
      <c r="F6" s="20"/>
    </row>
    <row r="7" spans="1:6" ht="25.5" x14ac:dyDescent="0.2">
      <c r="A7" s="2" t="s">
        <v>92</v>
      </c>
      <c r="B7" s="21" t="s">
        <v>213</v>
      </c>
      <c r="C7">
        <v>280</v>
      </c>
      <c r="D7" s="100">
        <v>393</v>
      </c>
      <c r="E7" s="100">
        <v>0</v>
      </c>
      <c r="F7" s="100">
        <v>0</v>
      </c>
    </row>
    <row r="8" spans="1:6" x14ac:dyDescent="0.2">
      <c r="A8" s="2" t="s">
        <v>92</v>
      </c>
      <c r="B8" s="17" t="s">
        <v>214</v>
      </c>
      <c r="C8" s="100">
        <v>4</v>
      </c>
      <c r="D8" s="100">
        <v>3</v>
      </c>
      <c r="E8" s="100">
        <v>0</v>
      </c>
      <c r="F8" s="100">
        <v>0</v>
      </c>
    </row>
    <row r="9" spans="1:6" x14ac:dyDescent="0.2">
      <c r="A9" s="2" t="s">
        <v>92</v>
      </c>
      <c r="B9" s="17" t="s">
        <v>215</v>
      </c>
      <c r="C9" s="100">
        <v>803</v>
      </c>
      <c r="D9" s="100">
        <v>1027</v>
      </c>
      <c r="E9" s="100">
        <v>5</v>
      </c>
      <c r="F9" s="100">
        <v>4</v>
      </c>
    </row>
    <row r="10" spans="1:6" x14ac:dyDescent="0.2">
      <c r="A10" s="2" t="s">
        <v>92</v>
      </c>
      <c r="B10" s="22" t="s">
        <v>216</v>
      </c>
      <c r="C10" s="101">
        <f>SUM(C7:C9)</f>
        <v>1087</v>
      </c>
      <c r="D10" s="101">
        <f>SUM(D7:D9)</f>
        <v>1423</v>
      </c>
      <c r="E10" s="101">
        <f>SUM(E7:E9)</f>
        <v>5</v>
      </c>
      <c r="F10" s="101">
        <f>SUM(F7:F9)</f>
        <v>4</v>
      </c>
    </row>
    <row r="11" spans="1:6" ht="25.5" x14ac:dyDescent="0.2">
      <c r="A11" s="2" t="s">
        <v>92</v>
      </c>
      <c r="B11" s="21" t="s">
        <v>342</v>
      </c>
      <c r="C11" s="100">
        <v>0</v>
      </c>
      <c r="D11" s="100">
        <v>0</v>
      </c>
      <c r="E11" s="100">
        <v>2</v>
      </c>
      <c r="F11" s="100">
        <v>9</v>
      </c>
    </row>
    <row r="12" spans="1:6" x14ac:dyDescent="0.2">
      <c r="A12" s="2" t="s">
        <v>92</v>
      </c>
      <c r="B12" s="22" t="s">
        <v>343</v>
      </c>
      <c r="C12" s="101">
        <f>SUM(C10:C11)</f>
        <v>1087</v>
      </c>
      <c r="D12" s="101">
        <f>SUM(D10:D11)</f>
        <v>1423</v>
      </c>
      <c r="E12" s="101">
        <f>SUM(E10:E11)</f>
        <v>7</v>
      </c>
      <c r="F12" s="101">
        <f>SUM(F10:F11)</f>
        <v>13</v>
      </c>
    </row>
    <row r="13" spans="1:6" x14ac:dyDescent="0.2">
      <c r="A13" s="2" t="s">
        <v>92</v>
      </c>
      <c r="B13" s="19" t="s">
        <v>648</v>
      </c>
      <c r="C13" s="102"/>
      <c r="D13" s="102"/>
      <c r="E13" s="102"/>
      <c r="F13" s="102"/>
    </row>
    <row r="14" spans="1:6" x14ac:dyDescent="0.2">
      <c r="A14" s="2" t="s">
        <v>92</v>
      </c>
      <c r="B14" s="24" t="s">
        <v>649</v>
      </c>
      <c r="C14" s="103"/>
      <c r="D14" s="103"/>
      <c r="E14" s="103"/>
      <c r="F14" s="103"/>
    </row>
    <row r="15" spans="1:6" x14ac:dyDescent="0.2">
      <c r="A15" s="2" t="s">
        <v>92</v>
      </c>
      <c r="B15" s="24" t="s">
        <v>215</v>
      </c>
      <c r="C15" s="103">
        <v>2</v>
      </c>
      <c r="D15" s="103">
        <v>13</v>
      </c>
      <c r="E15" s="103">
        <v>10</v>
      </c>
      <c r="F15" s="103">
        <v>16</v>
      </c>
    </row>
    <row r="16" spans="1:6" ht="25.5" x14ac:dyDescent="0.2">
      <c r="A16" s="2" t="s">
        <v>92</v>
      </c>
      <c r="B16" s="23" t="s">
        <v>650</v>
      </c>
      <c r="C16" s="103"/>
      <c r="D16" s="103"/>
      <c r="E16" s="103"/>
      <c r="F16" s="103"/>
    </row>
    <row r="17" spans="1:6" x14ac:dyDescent="0.2">
      <c r="A17" s="2" t="s">
        <v>92</v>
      </c>
      <c r="B17" s="22" t="s">
        <v>651</v>
      </c>
      <c r="C17" s="104">
        <f>SUM(C14:C16)</f>
        <v>2</v>
      </c>
      <c r="D17" s="104">
        <f>SUM(D14:D16)</f>
        <v>13</v>
      </c>
      <c r="E17" s="104">
        <f>SUM(E14:E16)</f>
        <v>10</v>
      </c>
      <c r="F17" s="104">
        <f>SUM(F14:F16)</f>
        <v>16</v>
      </c>
    </row>
    <row r="18" spans="1:6" x14ac:dyDescent="0.2">
      <c r="A18" s="2" t="s">
        <v>92</v>
      </c>
      <c r="B18" s="406" t="s">
        <v>652</v>
      </c>
      <c r="C18" s="406"/>
      <c r="D18" s="406"/>
      <c r="E18" s="406"/>
      <c r="F18" s="108">
        <f>SUM(C12:F12)</f>
        <v>2530</v>
      </c>
    </row>
    <row r="19" spans="1:6" x14ac:dyDescent="0.2">
      <c r="A19" s="2" t="s">
        <v>92</v>
      </c>
      <c r="B19" s="426" t="s">
        <v>471</v>
      </c>
      <c r="C19" s="426"/>
      <c r="D19" s="426"/>
      <c r="E19" s="426"/>
      <c r="F19" s="109">
        <f>SUM(C17:F17)</f>
        <v>41</v>
      </c>
    </row>
    <row r="20" spans="1:6" x14ac:dyDescent="0.2">
      <c r="A20" s="2" t="s">
        <v>92</v>
      </c>
      <c r="B20" s="427" t="s">
        <v>653</v>
      </c>
      <c r="C20" s="427"/>
      <c r="D20" s="427"/>
      <c r="E20" s="427"/>
      <c r="F20" s="110">
        <f>SUM(F18:F19)</f>
        <v>2571</v>
      </c>
    </row>
    <row r="21" spans="1:6" x14ac:dyDescent="0.2"/>
    <row r="22" spans="1:6" ht="91.5" customHeight="1" x14ac:dyDescent="0.2">
      <c r="A22" s="2" t="s">
        <v>93</v>
      </c>
      <c r="B22" s="428" t="s">
        <v>853</v>
      </c>
      <c r="C22" s="429"/>
      <c r="D22" s="429"/>
      <c r="E22" s="429"/>
      <c r="F22" s="429"/>
    </row>
    <row r="23" spans="1:6" ht="60" x14ac:dyDescent="0.2">
      <c r="A23" s="2" t="s">
        <v>93</v>
      </c>
      <c r="B23" s="430"/>
      <c r="C23" s="430"/>
      <c r="D23" s="139" t="s">
        <v>654</v>
      </c>
      <c r="E23" s="139" t="s">
        <v>335</v>
      </c>
      <c r="F23" s="139" t="s">
        <v>91</v>
      </c>
    </row>
    <row r="24" spans="1:6" x14ac:dyDescent="0.2">
      <c r="A24" s="2" t="s">
        <v>93</v>
      </c>
      <c r="B24" s="431" t="s">
        <v>655</v>
      </c>
      <c r="C24" s="431"/>
      <c r="D24" s="105">
        <v>10</v>
      </c>
      <c r="E24" s="105">
        <v>36</v>
      </c>
      <c r="F24" s="105">
        <v>36</v>
      </c>
    </row>
    <row r="25" spans="1:6" x14ac:dyDescent="0.2">
      <c r="A25" s="2" t="s">
        <v>93</v>
      </c>
      <c r="B25" s="420" t="s">
        <v>784</v>
      </c>
      <c r="C25" s="421"/>
      <c r="D25" s="105">
        <v>10</v>
      </c>
      <c r="E25" s="105">
        <v>21</v>
      </c>
      <c r="F25" s="105">
        <v>21</v>
      </c>
    </row>
    <row r="26" spans="1:6" x14ac:dyDescent="0.2">
      <c r="A26" s="2" t="s">
        <v>93</v>
      </c>
      <c r="B26" s="423" t="s">
        <v>0</v>
      </c>
      <c r="C26" s="423"/>
      <c r="D26" s="105">
        <v>4</v>
      </c>
      <c r="E26" s="105">
        <v>26</v>
      </c>
      <c r="F26" s="105">
        <v>26</v>
      </c>
    </row>
    <row r="27" spans="1:6" x14ac:dyDescent="0.2">
      <c r="A27" s="2" t="s">
        <v>93</v>
      </c>
      <c r="B27" s="422" t="s">
        <v>81</v>
      </c>
      <c r="C27" s="421"/>
      <c r="D27" s="105">
        <v>614</v>
      </c>
      <c r="E27" s="105">
        <v>2347</v>
      </c>
      <c r="F27" s="105">
        <v>2347</v>
      </c>
    </row>
    <row r="28" spans="1:6" ht="15" customHeight="1" x14ac:dyDescent="0.2">
      <c r="A28" s="2" t="s">
        <v>93</v>
      </c>
      <c r="B28" s="423" t="s">
        <v>1</v>
      </c>
      <c r="C28" s="423"/>
      <c r="D28" s="105">
        <v>2</v>
      </c>
      <c r="E28" s="105">
        <v>4</v>
      </c>
      <c r="F28" s="105">
        <v>4</v>
      </c>
    </row>
    <row r="29" spans="1:6" x14ac:dyDescent="0.2">
      <c r="A29" s="2" t="s">
        <v>93</v>
      </c>
      <c r="B29" s="423" t="s">
        <v>2</v>
      </c>
      <c r="C29" s="423"/>
      <c r="D29" s="105"/>
      <c r="E29" s="105"/>
      <c r="F29" s="105"/>
    </row>
    <row r="30" spans="1:6" ht="26.25" customHeight="1" x14ac:dyDescent="0.2">
      <c r="A30" s="2" t="s">
        <v>93</v>
      </c>
      <c r="B30" s="424" t="s">
        <v>3</v>
      </c>
      <c r="C30" s="425"/>
      <c r="D30" s="105">
        <v>29</v>
      </c>
      <c r="E30" s="105">
        <v>76</v>
      </c>
      <c r="F30" s="105">
        <v>76</v>
      </c>
    </row>
    <row r="31" spans="1:6" x14ac:dyDescent="0.2">
      <c r="A31" s="2" t="s">
        <v>93</v>
      </c>
      <c r="B31" s="423" t="s">
        <v>4</v>
      </c>
      <c r="C31" s="423"/>
      <c r="D31" s="105"/>
      <c r="E31" s="105"/>
      <c r="F31" s="105"/>
    </row>
    <row r="32" spans="1:6" x14ac:dyDescent="0.2">
      <c r="A32" s="2" t="s">
        <v>93</v>
      </c>
      <c r="B32" s="423" t="s">
        <v>5</v>
      </c>
      <c r="C32" s="423"/>
      <c r="D32" s="105">
        <v>0</v>
      </c>
      <c r="E32" s="105">
        <v>0</v>
      </c>
      <c r="F32" s="105"/>
    </row>
    <row r="33" spans="1:6" x14ac:dyDescent="0.2">
      <c r="A33" s="2" t="s">
        <v>93</v>
      </c>
      <c r="B33" s="435" t="s">
        <v>82</v>
      </c>
      <c r="C33" s="435"/>
      <c r="D33" s="106">
        <f>SUM(D24:D32)</f>
        <v>669</v>
      </c>
      <c r="E33" s="106">
        <f>SUM(E24:E32)</f>
        <v>2510</v>
      </c>
      <c r="F33" s="106">
        <f>SUM(F24:F32)</f>
        <v>2510</v>
      </c>
    </row>
    <row r="34" spans="1:6" x14ac:dyDescent="0.2"/>
    <row r="35" spans="1:6" ht="15.75" x14ac:dyDescent="0.25">
      <c r="B35" s="25" t="s">
        <v>83</v>
      </c>
    </row>
    <row r="36" spans="1:6" x14ac:dyDescent="0.2">
      <c r="A36" s="2" t="s">
        <v>94</v>
      </c>
      <c r="B36" s="3" t="s">
        <v>854</v>
      </c>
      <c r="F36" s="26"/>
    </row>
    <row r="37" spans="1:6" x14ac:dyDescent="0.2">
      <c r="A37" s="2" t="s">
        <v>94</v>
      </c>
      <c r="B37" s="11" t="s">
        <v>84</v>
      </c>
      <c r="C37" s="107"/>
      <c r="F37" s="26"/>
    </row>
    <row r="38" spans="1:6" x14ac:dyDescent="0.2">
      <c r="A38" s="2" t="s">
        <v>94</v>
      </c>
      <c r="B38" s="11" t="s">
        <v>85</v>
      </c>
      <c r="C38" s="107"/>
      <c r="F38" s="26"/>
    </row>
    <row r="39" spans="1:6" x14ac:dyDescent="0.2">
      <c r="A39" s="2" t="s">
        <v>94</v>
      </c>
      <c r="B39" s="11" t="s">
        <v>86</v>
      </c>
      <c r="C39" s="107">
        <v>576</v>
      </c>
      <c r="F39" s="26"/>
    </row>
    <row r="40" spans="1:6" x14ac:dyDescent="0.2">
      <c r="A40" s="2" t="s">
        <v>94</v>
      </c>
      <c r="B40" s="11" t="s">
        <v>581</v>
      </c>
      <c r="C40" s="107"/>
      <c r="F40" s="26"/>
    </row>
    <row r="41" spans="1:6" x14ac:dyDescent="0.2">
      <c r="A41" s="2" t="s">
        <v>94</v>
      </c>
      <c r="B41" s="11" t="s">
        <v>87</v>
      </c>
      <c r="C41" s="107"/>
      <c r="F41" s="26"/>
    </row>
    <row r="42" spans="1:6" x14ac:dyDescent="0.2">
      <c r="A42" s="2" t="s">
        <v>94</v>
      </c>
      <c r="B42" s="11" t="s">
        <v>88</v>
      </c>
      <c r="C42" s="107"/>
      <c r="F42" s="26"/>
    </row>
    <row r="43" spans="1:6" ht="25.5" x14ac:dyDescent="0.2">
      <c r="A43" s="2" t="s">
        <v>94</v>
      </c>
      <c r="B43" s="270" t="s">
        <v>472</v>
      </c>
      <c r="C43" s="107"/>
      <c r="F43" s="26"/>
    </row>
    <row r="44" spans="1:6" ht="25.5" x14ac:dyDescent="0.2">
      <c r="A44" s="2" t="s">
        <v>94</v>
      </c>
      <c r="B44" s="270" t="s">
        <v>473</v>
      </c>
      <c r="C44" s="107"/>
      <c r="F44" s="26"/>
    </row>
    <row r="45" spans="1:6" x14ac:dyDescent="0.2">
      <c r="A45" s="2" t="s">
        <v>94</v>
      </c>
      <c r="B45" s="275" t="s">
        <v>474</v>
      </c>
      <c r="C45" s="107"/>
      <c r="F45" s="26"/>
    </row>
    <row r="46" spans="1:6" x14ac:dyDescent="0.2"/>
    <row r="47" spans="1:6" ht="15.75" x14ac:dyDescent="0.2">
      <c r="B47" s="27"/>
      <c r="C47" s="4"/>
      <c r="D47" s="4"/>
      <c r="E47" s="4"/>
      <c r="F47" s="4"/>
    </row>
    <row r="48" spans="1:6" ht="15.75" x14ac:dyDescent="0.2">
      <c r="B48" s="27" t="s">
        <v>89</v>
      </c>
      <c r="C48" s="4"/>
      <c r="D48" s="4"/>
      <c r="E48" s="4"/>
      <c r="F48" s="4"/>
    </row>
    <row r="49" spans="1:256" ht="54.75" customHeight="1" x14ac:dyDescent="0.2">
      <c r="B49" s="436" t="s">
        <v>855</v>
      </c>
      <c r="C49" s="436"/>
      <c r="D49" s="436"/>
      <c r="E49" s="436"/>
      <c r="F49" s="436"/>
    </row>
    <row r="50" spans="1:256" ht="54.75" customHeight="1" x14ac:dyDescent="0.2">
      <c r="B50" s="440" t="s">
        <v>812</v>
      </c>
      <c r="C50" s="440"/>
      <c r="D50" s="4"/>
      <c r="E50" s="4"/>
      <c r="F50" s="4"/>
    </row>
    <row r="51" spans="1:256" s="345" customFormat="1" ht="54.75" customHeight="1" x14ac:dyDescent="0.2">
      <c r="A51" s="1"/>
      <c r="B51" s="438" t="s">
        <v>856</v>
      </c>
      <c r="C51" s="439"/>
      <c r="D51" s="439"/>
      <c r="E51" s="439"/>
      <c r="F51" s="439"/>
      <c r="G51" s="439"/>
      <c r="H51" s="439"/>
      <c r="I51" s="439"/>
      <c r="J51" s="439"/>
      <c r="K51" s="439"/>
      <c r="L51" s="439"/>
      <c r="M51" s="439"/>
      <c r="N51" s="439"/>
      <c r="O51" s="439"/>
      <c r="P51" s="439"/>
      <c r="Q51" s="439"/>
      <c r="R51" s="439"/>
      <c r="S51" s="439"/>
      <c r="T51" s="439"/>
      <c r="U51" s="439"/>
      <c r="V51" s="439"/>
      <c r="W51" s="439"/>
      <c r="X51" s="439"/>
      <c r="Y51" s="439"/>
      <c r="Z51" s="439"/>
      <c r="AA51" s="439"/>
      <c r="AB51" s="439"/>
      <c r="AC51" s="439"/>
      <c r="AD51" s="439"/>
      <c r="AE51" s="439"/>
      <c r="AF51" s="439"/>
      <c r="AG51" s="439"/>
      <c r="AH51" s="439"/>
      <c r="AI51" s="439"/>
      <c r="AJ51" s="439"/>
      <c r="AK51" s="439"/>
      <c r="AL51" s="439"/>
      <c r="AM51" s="439"/>
      <c r="AN51" s="439"/>
      <c r="AO51" s="439"/>
      <c r="AP51" s="439"/>
      <c r="AQ51" s="439"/>
      <c r="AR51" s="439"/>
      <c r="AS51" s="439"/>
      <c r="AT51" s="439"/>
      <c r="AU51" s="439"/>
      <c r="AV51" s="439"/>
      <c r="AW51" s="439"/>
      <c r="AX51" s="439"/>
      <c r="AY51" s="439"/>
      <c r="AZ51" s="439"/>
      <c r="BA51" s="439"/>
      <c r="BB51" s="439"/>
      <c r="BC51" s="439"/>
      <c r="BD51" s="439"/>
      <c r="BE51" s="439"/>
      <c r="BF51" s="439"/>
      <c r="BG51" s="439"/>
      <c r="BH51" s="439"/>
      <c r="BI51" s="439"/>
      <c r="BJ51" s="439"/>
      <c r="BK51" s="439"/>
      <c r="BL51" s="439"/>
      <c r="BM51" s="439"/>
      <c r="BN51" s="439"/>
      <c r="BO51" s="439"/>
      <c r="BP51" s="439"/>
      <c r="BQ51" s="439"/>
      <c r="BR51" s="439"/>
      <c r="BS51" s="439"/>
      <c r="BT51" s="439"/>
      <c r="BU51" s="439"/>
      <c r="BV51" s="439"/>
      <c r="BW51" s="439"/>
      <c r="BX51" s="439"/>
      <c r="BY51" s="439"/>
      <c r="BZ51" s="439"/>
      <c r="CA51" s="439"/>
      <c r="CB51" s="439"/>
      <c r="CC51" s="439"/>
      <c r="CD51" s="439"/>
      <c r="CE51" s="439"/>
      <c r="CF51" s="439"/>
      <c r="CG51" s="439"/>
      <c r="CH51" s="439"/>
      <c r="CI51" s="439"/>
      <c r="CJ51" s="439"/>
      <c r="CK51" s="439"/>
      <c r="CL51" s="439"/>
      <c r="CM51" s="439"/>
      <c r="CN51" s="439"/>
      <c r="CO51" s="439"/>
      <c r="CP51" s="439"/>
      <c r="CQ51" s="439"/>
      <c r="CR51" s="439"/>
      <c r="CS51" s="439"/>
      <c r="CT51" s="439"/>
      <c r="CU51" s="439"/>
      <c r="CV51" s="439"/>
      <c r="CW51" s="439"/>
      <c r="CX51" s="439"/>
      <c r="CY51" s="439"/>
      <c r="CZ51" s="439"/>
      <c r="DA51" s="439"/>
      <c r="DB51" s="439"/>
      <c r="DC51" s="439"/>
      <c r="DD51" s="439"/>
      <c r="DE51" s="439"/>
      <c r="DF51" s="439"/>
      <c r="DG51" s="439"/>
      <c r="DH51" s="439"/>
      <c r="DI51" s="439"/>
      <c r="DJ51" s="439"/>
      <c r="DK51" s="439"/>
      <c r="DL51" s="439"/>
      <c r="DM51" s="439"/>
      <c r="DN51" s="439"/>
      <c r="DO51" s="439"/>
      <c r="DP51" s="439"/>
      <c r="DQ51" s="439"/>
      <c r="DR51" s="439"/>
      <c r="DS51" s="439"/>
      <c r="DT51" s="439"/>
      <c r="DU51" s="439"/>
      <c r="DV51" s="439"/>
      <c r="DW51" s="439"/>
      <c r="DX51" s="439"/>
      <c r="DY51" s="439"/>
      <c r="DZ51" s="439"/>
      <c r="EA51" s="439"/>
      <c r="EB51" s="439"/>
      <c r="EC51" s="439"/>
      <c r="ED51" s="439"/>
      <c r="EE51" s="439"/>
      <c r="EF51" s="439"/>
      <c r="EG51" s="439"/>
      <c r="EH51" s="439"/>
      <c r="EI51" s="439"/>
      <c r="EJ51" s="439"/>
      <c r="EK51" s="439"/>
      <c r="EL51" s="439"/>
      <c r="EM51" s="439"/>
      <c r="EN51" s="439"/>
      <c r="EO51" s="439"/>
      <c r="EP51" s="439"/>
      <c r="EQ51" s="439"/>
      <c r="ER51" s="439"/>
      <c r="ES51" s="439"/>
      <c r="ET51" s="439"/>
      <c r="EU51" s="439"/>
      <c r="EV51" s="439"/>
      <c r="EW51" s="439"/>
      <c r="EX51" s="439"/>
      <c r="EY51" s="439"/>
      <c r="EZ51" s="439"/>
      <c r="FA51" s="439"/>
      <c r="FB51" s="439"/>
      <c r="FC51" s="439"/>
      <c r="FD51" s="439"/>
      <c r="FE51" s="439"/>
      <c r="FF51" s="439"/>
      <c r="FG51" s="439"/>
      <c r="FH51" s="439"/>
      <c r="FI51" s="439"/>
      <c r="FJ51" s="439"/>
      <c r="FK51" s="439"/>
      <c r="FL51" s="439"/>
      <c r="FM51" s="439"/>
      <c r="FN51" s="439"/>
      <c r="FO51" s="439"/>
      <c r="FP51" s="439"/>
      <c r="FQ51" s="439"/>
      <c r="FR51" s="439"/>
      <c r="FS51" s="439"/>
      <c r="FT51" s="439"/>
      <c r="FU51" s="439"/>
      <c r="FV51" s="439"/>
      <c r="FW51" s="439"/>
      <c r="FX51" s="439"/>
      <c r="FY51" s="439"/>
      <c r="FZ51" s="439"/>
      <c r="GA51" s="439"/>
      <c r="GB51" s="439"/>
      <c r="GC51" s="439"/>
      <c r="GD51" s="439"/>
      <c r="GE51" s="439"/>
      <c r="GF51" s="439"/>
      <c r="GG51" s="439"/>
      <c r="GH51" s="439"/>
      <c r="GI51" s="439"/>
      <c r="GJ51" s="439"/>
      <c r="GK51" s="439"/>
      <c r="GL51" s="439"/>
      <c r="GM51" s="439"/>
      <c r="GN51" s="439"/>
      <c r="GO51" s="439"/>
      <c r="GP51" s="439"/>
      <c r="GQ51" s="439"/>
      <c r="GR51" s="439"/>
      <c r="GS51" s="439"/>
      <c r="GT51" s="439"/>
      <c r="GU51" s="439"/>
      <c r="GV51" s="439"/>
      <c r="GW51" s="439"/>
      <c r="GX51" s="439"/>
      <c r="GY51" s="439"/>
      <c r="GZ51" s="439"/>
      <c r="HA51" s="439"/>
      <c r="HB51" s="439"/>
      <c r="HC51" s="439"/>
      <c r="HD51" s="439"/>
      <c r="HE51" s="439"/>
      <c r="HF51" s="439"/>
      <c r="HG51" s="439"/>
      <c r="HH51" s="439"/>
      <c r="HI51" s="439"/>
      <c r="HJ51" s="439"/>
      <c r="HK51" s="439"/>
      <c r="HL51" s="439"/>
      <c r="HM51" s="439"/>
      <c r="HN51" s="439"/>
      <c r="HO51" s="439"/>
      <c r="HP51" s="439"/>
      <c r="HQ51" s="439"/>
      <c r="HR51" s="439"/>
      <c r="HS51" s="439"/>
      <c r="HT51" s="439"/>
      <c r="HU51" s="439"/>
      <c r="HV51" s="439"/>
      <c r="HW51" s="439"/>
      <c r="HX51" s="439"/>
      <c r="HY51" s="439"/>
      <c r="HZ51" s="439"/>
      <c r="IA51" s="439"/>
      <c r="IB51" s="439"/>
      <c r="IC51" s="439"/>
      <c r="ID51" s="439"/>
      <c r="IE51" s="439"/>
      <c r="IF51" s="439"/>
      <c r="IG51" s="439"/>
      <c r="IH51" s="439"/>
      <c r="II51" s="439"/>
      <c r="IJ51" s="439"/>
      <c r="IK51" s="439"/>
      <c r="IL51" s="439"/>
      <c r="IM51" s="439"/>
      <c r="IN51" s="439"/>
      <c r="IO51" s="439"/>
      <c r="IP51" s="439"/>
      <c r="IQ51" s="439"/>
      <c r="IR51" s="439"/>
      <c r="IS51" s="439"/>
      <c r="IT51" s="439"/>
      <c r="IU51" s="439"/>
      <c r="IV51" s="439"/>
    </row>
    <row r="52" spans="1:256" s="345" customFormat="1" ht="54.75" customHeight="1" x14ac:dyDescent="0.2">
      <c r="A52" s="1"/>
      <c r="B52" s="439"/>
      <c r="C52" s="439"/>
      <c r="D52" s="439"/>
      <c r="E52" s="439"/>
      <c r="F52" s="439"/>
      <c r="G52" s="439"/>
      <c r="H52" s="439"/>
      <c r="I52" s="439"/>
      <c r="J52" s="439"/>
      <c r="K52" s="439"/>
      <c r="L52" s="439"/>
      <c r="M52" s="439"/>
      <c r="N52" s="439"/>
      <c r="O52" s="439"/>
      <c r="P52" s="439"/>
      <c r="Q52" s="439"/>
      <c r="R52" s="439"/>
      <c r="S52" s="439"/>
      <c r="T52" s="439"/>
      <c r="U52" s="439"/>
      <c r="V52" s="439"/>
      <c r="W52" s="439"/>
      <c r="X52" s="439"/>
      <c r="Y52" s="439"/>
      <c r="Z52" s="439"/>
      <c r="AA52" s="439"/>
      <c r="AB52" s="439"/>
      <c r="AC52" s="439"/>
      <c r="AD52" s="439"/>
      <c r="AE52" s="439"/>
      <c r="AF52" s="439"/>
      <c r="AG52" s="439"/>
      <c r="AH52" s="439"/>
      <c r="AI52" s="439"/>
      <c r="AJ52" s="439"/>
      <c r="AK52" s="439"/>
      <c r="AL52" s="439"/>
      <c r="AM52" s="439"/>
      <c r="AN52" s="439"/>
      <c r="AO52" s="439"/>
      <c r="AP52" s="439"/>
      <c r="AQ52" s="439"/>
      <c r="AR52" s="439"/>
      <c r="AS52" s="439"/>
      <c r="AT52" s="439"/>
      <c r="AU52" s="439"/>
      <c r="AV52" s="439"/>
      <c r="AW52" s="439"/>
      <c r="AX52" s="439"/>
      <c r="AY52" s="439"/>
      <c r="AZ52" s="439"/>
      <c r="BA52" s="439"/>
      <c r="BB52" s="439"/>
      <c r="BC52" s="439"/>
      <c r="BD52" s="439"/>
      <c r="BE52" s="439"/>
      <c r="BF52" s="439"/>
      <c r="BG52" s="439"/>
      <c r="BH52" s="439"/>
      <c r="BI52" s="439"/>
      <c r="BJ52" s="439"/>
      <c r="BK52" s="439"/>
      <c r="BL52" s="439"/>
      <c r="BM52" s="439"/>
      <c r="BN52" s="439"/>
      <c r="BO52" s="439"/>
      <c r="BP52" s="439"/>
      <c r="BQ52" s="439"/>
      <c r="BR52" s="439"/>
      <c r="BS52" s="439"/>
      <c r="BT52" s="439"/>
      <c r="BU52" s="439"/>
      <c r="BV52" s="439"/>
      <c r="BW52" s="439"/>
      <c r="BX52" s="439"/>
      <c r="BY52" s="439"/>
      <c r="BZ52" s="439"/>
      <c r="CA52" s="439"/>
      <c r="CB52" s="439"/>
      <c r="CC52" s="439"/>
      <c r="CD52" s="439"/>
      <c r="CE52" s="439"/>
      <c r="CF52" s="439"/>
      <c r="CG52" s="439"/>
      <c r="CH52" s="439"/>
      <c r="CI52" s="439"/>
      <c r="CJ52" s="439"/>
      <c r="CK52" s="439"/>
      <c r="CL52" s="439"/>
      <c r="CM52" s="439"/>
      <c r="CN52" s="439"/>
      <c r="CO52" s="439"/>
      <c r="CP52" s="439"/>
      <c r="CQ52" s="439"/>
      <c r="CR52" s="439"/>
      <c r="CS52" s="439"/>
      <c r="CT52" s="439"/>
      <c r="CU52" s="439"/>
      <c r="CV52" s="439"/>
      <c r="CW52" s="439"/>
      <c r="CX52" s="439"/>
      <c r="CY52" s="439"/>
      <c r="CZ52" s="439"/>
      <c r="DA52" s="439"/>
      <c r="DB52" s="439"/>
      <c r="DC52" s="439"/>
      <c r="DD52" s="439"/>
      <c r="DE52" s="439"/>
      <c r="DF52" s="439"/>
      <c r="DG52" s="439"/>
      <c r="DH52" s="439"/>
      <c r="DI52" s="439"/>
      <c r="DJ52" s="439"/>
      <c r="DK52" s="439"/>
      <c r="DL52" s="439"/>
      <c r="DM52" s="439"/>
      <c r="DN52" s="439"/>
      <c r="DO52" s="439"/>
      <c r="DP52" s="439"/>
      <c r="DQ52" s="439"/>
      <c r="DR52" s="439"/>
      <c r="DS52" s="439"/>
      <c r="DT52" s="439"/>
      <c r="DU52" s="439"/>
      <c r="DV52" s="439"/>
      <c r="DW52" s="439"/>
      <c r="DX52" s="439"/>
      <c r="DY52" s="439"/>
      <c r="DZ52" s="439"/>
      <c r="EA52" s="439"/>
      <c r="EB52" s="439"/>
      <c r="EC52" s="439"/>
      <c r="ED52" s="439"/>
      <c r="EE52" s="439"/>
      <c r="EF52" s="439"/>
      <c r="EG52" s="439"/>
      <c r="EH52" s="439"/>
      <c r="EI52" s="439"/>
      <c r="EJ52" s="439"/>
      <c r="EK52" s="439"/>
      <c r="EL52" s="439"/>
      <c r="EM52" s="439"/>
      <c r="EN52" s="439"/>
      <c r="EO52" s="439"/>
      <c r="EP52" s="439"/>
      <c r="EQ52" s="439"/>
      <c r="ER52" s="439"/>
      <c r="ES52" s="439"/>
      <c r="ET52" s="439"/>
      <c r="EU52" s="439"/>
      <c r="EV52" s="439"/>
      <c r="EW52" s="439"/>
      <c r="EX52" s="439"/>
      <c r="EY52" s="439"/>
      <c r="EZ52" s="439"/>
      <c r="FA52" s="439"/>
      <c r="FB52" s="439"/>
      <c r="FC52" s="439"/>
      <c r="FD52" s="439"/>
      <c r="FE52" s="439"/>
      <c r="FF52" s="439"/>
      <c r="FG52" s="439"/>
      <c r="FH52" s="439"/>
      <c r="FI52" s="439"/>
      <c r="FJ52" s="439"/>
      <c r="FK52" s="439"/>
      <c r="FL52" s="439"/>
      <c r="FM52" s="439"/>
      <c r="FN52" s="439"/>
      <c r="FO52" s="439"/>
      <c r="FP52" s="439"/>
      <c r="FQ52" s="439"/>
      <c r="FR52" s="439"/>
      <c r="FS52" s="439"/>
      <c r="FT52" s="439"/>
      <c r="FU52" s="439"/>
      <c r="FV52" s="439"/>
      <c r="FW52" s="439"/>
      <c r="FX52" s="439"/>
      <c r="FY52" s="439"/>
      <c r="FZ52" s="439"/>
      <c r="GA52" s="439"/>
      <c r="GB52" s="439"/>
      <c r="GC52" s="439"/>
      <c r="GD52" s="439"/>
      <c r="GE52" s="439"/>
      <c r="GF52" s="439"/>
      <c r="GG52" s="439"/>
      <c r="GH52" s="439"/>
      <c r="GI52" s="439"/>
      <c r="GJ52" s="439"/>
      <c r="GK52" s="439"/>
      <c r="GL52" s="439"/>
      <c r="GM52" s="439"/>
      <c r="GN52" s="439"/>
      <c r="GO52" s="439"/>
      <c r="GP52" s="439"/>
      <c r="GQ52" s="439"/>
      <c r="GR52" s="439"/>
      <c r="GS52" s="439"/>
      <c r="GT52" s="439"/>
      <c r="GU52" s="439"/>
      <c r="GV52" s="439"/>
      <c r="GW52" s="439"/>
      <c r="GX52" s="439"/>
      <c r="GY52" s="439"/>
      <c r="GZ52" s="439"/>
      <c r="HA52" s="439"/>
      <c r="HB52" s="439"/>
      <c r="HC52" s="439"/>
      <c r="HD52" s="439"/>
      <c r="HE52" s="439"/>
      <c r="HF52" s="439"/>
      <c r="HG52" s="439"/>
      <c r="HH52" s="439"/>
      <c r="HI52" s="439"/>
      <c r="HJ52" s="439"/>
      <c r="HK52" s="439"/>
      <c r="HL52" s="439"/>
      <c r="HM52" s="439"/>
      <c r="HN52" s="439"/>
      <c r="HO52" s="439"/>
      <c r="HP52" s="439"/>
      <c r="HQ52" s="439"/>
      <c r="HR52" s="439"/>
      <c r="HS52" s="439"/>
      <c r="HT52" s="439"/>
      <c r="HU52" s="439"/>
      <c r="HV52" s="439"/>
      <c r="HW52" s="439"/>
      <c r="HX52" s="439"/>
      <c r="HY52" s="439"/>
      <c r="HZ52" s="439"/>
      <c r="IA52" s="439"/>
      <c r="IB52" s="439"/>
      <c r="IC52" s="439"/>
      <c r="ID52" s="439"/>
      <c r="IE52" s="439"/>
      <c r="IF52" s="439"/>
      <c r="IG52" s="439"/>
      <c r="IH52" s="439"/>
      <c r="II52" s="439"/>
      <c r="IJ52" s="439"/>
      <c r="IK52" s="439"/>
      <c r="IL52" s="439"/>
      <c r="IM52" s="439"/>
      <c r="IN52" s="439"/>
      <c r="IO52" s="439"/>
      <c r="IP52" s="439"/>
      <c r="IQ52" s="439"/>
      <c r="IR52" s="439"/>
      <c r="IS52" s="439"/>
      <c r="IT52" s="439"/>
      <c r="IU52" s="439"/>
      <c r="IV52" s="439"/>
    </row>
    <row r="53" spans="1:256" s="345" customFormat="1" ht="54.75" customHeight="1" x14ac:dyDescent="0.2">
      <c r="A53" s="1"/>
      <c r="B53" s="439"/>
      <c r="C53" s="439"/>
      <c r="D53" s="439"/>
      <c r="E53" s="439"/>
      <c r="F53" s="439"/>
      <c r="G53" s="439"/>
      <c r="H53" s="439"/>
      <c r="I53" s="439"/>
      <c r="J53" s="439"/>
      <c r="K53" s="439"/>
      <c r="L53" s="439"/>
      <c r="M53" s="439"/>
      <c r="N53" s="439"/>
      <c r="O53" s="439"/>
      <c r="P53" s="439"/>
      <c r="Q53" s="439"/>
      <c r="R53" s="439"/>
      <c r="S53" s="439"/>
      <c r="T53" s="439"/>
      <c r="U53" s="439"/>
      <c r="V53" s="439"/>
      <c r="W53" s="439"/>
      <c r="X53" s="439"/>
      <c r="Y53" s="439"/>
      <c r="Z53" s="439"/>
      <c r="AA53" s="439"/>
      <c r="AB53" s="439"/>
      <c r="AC53" s="439"/>
      <c r="AD53" s="439"/>
      <c r="AE53" s="439"/>
      <c r="AF53" s="439"/>
      <c r="AG53" s="439"/>
      <c r="AH53" s="439"/>
      <c r="AI53" s="439"/>
      <c r="AJ53" s="439"/>
      <c r="AK53" s="439"/>
      <c r="AL53" s="439"/>
      <c r="AM53" s="439"/>
      <c r="AN53" s="439"/>
      <c r="AO53" s="439"/>
      <c r="AP53" s="439"/>
      <c r="AQ53" s="439"/>
      <c r="AR53" s="439"/>
      <c r="AS53" s="439"/>
      <c r="AT53" s="439"/>
      <c r="AU53" s="439"/>
      <c r="AV53" s="439"/>
      <c r="AW53" s="439"/>
      <c r="AX53" s="439"/>
      <c r="AY53" s="439"/>
      <c r="AZ53" s="439"/>
      <c r="BA53" s="439"/>
      <c r="BB53" s="439"/>
      <c r="BC53" s="439"/>
      <c r="BD53" s="439"/>
      <c r="BE53" s="439"/>
      <c r="BF53" s="439"/>
      <c r="BG53" s="439"/>
      <c r="BH53" s="439"/>
      <c r="BI53" s="439"/>
      <c r="BJ53" s="439"/>
      <c r="BK53" s="439"/>
      <c r="BL53" s="439"/>
      <c r="BM53" s="439"/>
      <c r="BN53" s="439"/>
      <c r="BO53" s="439"/>
      <c r="BP53" s="439"/>
      <c r="BQ53" s="439"/>
      <c r="BR53" s="439"/>
      <c r="BS53" s="439"/>
      <c r="BT53" s="439"/>
      <c r="BU53" s="439"/>
      <c r="BV53" s="439"/>
      <c r="BW53" s="439"/>
      <c r="BX53" s="439"/>
      <c r="BY53" s="439"/>
      <c r="BZ53" s="439"/>
      <c r="CA53" s="439"/>
      <c r="CB53" s="439"/>
      <c r="CC53" s="439"/>
      <c r="CD53" s="439"/>
      <c r="CE53" s="439"/>
      <c r="CF53" s="439"/>
      <c r="CG53" s="439"/>
      <c r="CH53" s="439"/>
      <c r="CI53" s="439"/>
      <c r="CJ53" s="439"/>
      <c r="CK53" s="439"/>
      <c r="CL53" s="439"/>
      <c r="CM53" s="439"/>
      <c r="CN53" s="439"/>
      <c r="CO53" s="439"/>
      <c r="CP53" s="439"/>
      <c r="CQ53" s="439"/>
      <c r="CR53" s="439"/>
      <c r="CS53" s="439"/>
      <c r="CT53" s="439"/>
      <c r="CU53" s="439"/>
      <c r="CV53" s="439"/>
      <c r="CW53" s="439"/>
      <c r="CX53" s="439"/>
      <c r="CY53" s="439"/>
      <c r="CZ53" s="439"/>
      <c r="DA53" s="439"/>
      <c r="DB53" s="439"/>
      <c r="DC53" s="439"/>
      <c r="DD53" s="439"/>
      <c r="DE53" s="439"/>
      <c r="DF53" s="439"/>
      <c r="DG53" s="439"/>
      <c r="DH53" s="439"/>
      <c r="DI53" s="439"/>
      <c r="DJ53" s="439"/>
      <c r="DK53" s="439"/>
      <c r="DL53" s="439"/>
      <c r="DM53" s="439"/>
      <c r="DN53" s="439"/>
      <c r="DO53" s="439"/>
      <c r="DP53" s="439"/>
      <c r="DQ53" s="439"/>
      <c r="DR53" s="439"/>
      <c r="DS53" s="439"/>
      <c r="DT53" s="439"/>
      <c r="DU53" s="439"/>
      <c r="DV53" s="439"/>
      <c r="DW53" s="439"/>
      <c r="DX53" s="439"/>
      <c r="DY53" s="439"/>
      <c r="DZ53" s="439"/>
      <c r="EA53" s="439"/>
      <c r="EB53" s="439"/>
      <c r="EC53" s="439"/>
      <c r="ED53" s="439"/>
      <c r="EE53" s="439"/>
      <c r="EF53" s="439"/>
      <c r="EG53" s="439"/>
      <c r="EH53" s="439"/>
      <c r="EI53" s="439"/>
      <c r="EJ53" s="439"/>
      <c r="EK53" s="439"/>
      <c r="EL53" s="439"/>
      <c r="EM53" s="439"/>
      <c r="EN53" s="439"/>
      <c r="EO53" s="439"/>
      <c r="EP53" s="439"/>
      <c r="EQ53" s="439"/>
      <c r="ER53" s="439"/>
      <c r="ES53" s="439"/>
      <c r="ET53" s="439"/>
      <c r="EU53" s="439"/>
      <c r="EV53" s="439"/>
      <c r="EW53" s="439"/>
      <c r="EX53" s="439"/>
      <c r="EY53" s="439"/>
      <c r="EZ53" s="439"/>
      <c r="FA53" s="439"/>
      <c r="FB53" s="439"/>
      <c r="FC53" s="439"/>
      <c r="FD53" s="439"/>
      <c r="FE53" s="439"/>
      <c r="FF53" s="439"/>
      <c r="FG53" s="439"/>
      <c r="FH53" s="439"/>
      <c r="FI53" s="439"/>
      <c r="FJ53" s="439"/>
      <c r="FK53" s="439"/>
      <c r="FL53" s="439"/>
      <c r="FM53" s="439"/>
      <c r="FN53" s="439"/>
      <c r="FO53" s="439"/>
      <c r="FP53" s="439"/>
      <c r="FQ53" s="439"/>
      <c r="FR53" s="439"/>
      <c r="FS53" s="439"/>
      <c r="FT53" s="439"/>
      <c r="FU53" s="439"/>
      <c r="FV53" s="439"/>
      <c r="FW53" s="439"/>
      <c r="FX53" s="439"/>
      <c r="FY53" s="439"/>
      <c r="FZ53" s="439"/>
      <c r="GA53" s="439"/>
      <c r="GB53" s="439"/>
      <c r="GC53" s="439"/>
      <c r="GD53" s="439"/>
      <c r="GE53" s="439"/>
      <c r="GF53" s="439"/>
      <c r="GG53" s="439"/>
      <c r="GH53" s="439"/>
      <c r="GI53" s="439"/>
      <c r="GJ53" s="439"/>
      <c r="GK53" s="439"/>
      <c r="GL53" s="439"/>
      <c r="GM53" s="439"/>
      <c r="GN53" s="439"/>
      <c r="GO53" s="439"/>
      <c r="GP53" s="439"/>
      <c r="GQ53" s="439"/>
      <c r="GR53" s="439"/>
      <c r="GS53" s="439"/>
      <c r="GT53" s="439"/>
      <c r="GU53" s="439"/>
      <c r="GV53" s="439"/>
      <c r="GW53" s="439"/>
      <c r="GX53" s="439"/>
      <c r="GY53" s="439"/>
      <c r="GZ53" s="439"/>
      <c r="HA53" s="439"/>
      <c r="HB53" s="439"/>
      <c r="HC53" s="439"/>
      <c r="HD53" s="439"/>
      <c r="HE53" s="439"/>
      <c r="HF53" s="439"/>
      <c r="HG53" s="439"/>
      <c r="HH53" s="439"/>
      <c r="HI53" s="439"/>
      <c r="HJ53" s="439"/>
      <c r="HK53" s="439"/>
      <c r="HL53" s="439"/>
      <c r="HM53" s="439"/>
      <c r="HN53" s="439"/>
      <c r="HO53" s="439"/>
      <c r="HP53" s="439"/>
      <c r="HQ53" s="439"/>
      <c r="HR53" s="439"/>
      <c r="HS53" s="439"/>
      <c r="HT53" s="439"/>
      <c r="HU53" s="439"/>
      <c r="HV53" s="439"/>
      <c r="HW53" s="439"/>
      <c r="HX53" s="439"/>
      <c r="HY53" s="439"/>
      <c r="HZ53" s="439"/>
      <c r="IA53" s="439"/>
      <c r="IB53" s="439"/>
      <c r="IC53" s="439"/>
      <c r="ID53" s="439"/>
      <c r="IE53" s="439"/>
      <c r="IF53" s="439"/>
      <c r="IG53" s="439"/>
      <c r="IH53" s="439"/>
      <c r="II53" s="439"/>
      <c r="IJ53" s="439"/>
      <c r="IK53" s="439"/>
      <c r="IL53" s="439"/>
      <c r="IM53" s="439"/>
      <c r="IN53" s="439"/>
      <c r="IO53" s="439"/>
      <c r="IP53" s="439"/>
      <c r="IQ53" s="439"/>
      <c r="IR53" s="439"/>
      <c r="IS53" s="439"/>
      <c r="IT53" s="439"/>
      <c r="IU53" s="439"/>
      <c r="IV53" s="439"/>
    </row>
    <row r="54" spans="1:256" s="191" customFormat="1" ht="54.75" customHeight="1" x14ac:dyDescent="0.2">
      <c r="A54" s="1"/>
      <c r="B54" s="389" t="s">
        <v>857</v>
      </c>
      <c r="C54" s="390"/>
      <c r="D54" s="388"/>
      <c r="E54" s="388"/>
      <c r="F54" s="388"/>
    </row>
    <row r="55" spans="1:256" s="191" customFormat="1" ht="54.75" customHeight="1" x14ac:dyDescent="0.2">
      <c r="A55" s="1"/>
      <c r="B55" s="443"/>
      <c r="C55" s="441" t="s">
        <v>234</v>
      </c>
    </row>
    <row r="56" spans="1:256" s="191" customFormat="1" ht="54.75" customHeight="1" x14ac:dyDescent="0.2">
      <c r="A56" s="1"/>
      <c r="B56" s="444"/>
      <c r="C56" s="442"/>
    </row>
    <row r="57" spans="1:256" s="191" customFormat="1" ht="54.75" customHeight="1" x14ac:dyDescent="0.2">
      <c r="A57" s="89" t="s">
        <v>814</v>
      </c>
      <c r="B57" s="341" t="s">
        <v>846</v>
      </c>
      <c r="C57" s="386">
        <v>598</v>
      </c>
    </row>
    <row r="58" spans="1:256" s="191" customFormat="1" ht="54.75" customHeight="1" x14ac:dyDescent="0.2">
      <c r="A58" s="89" t="s">
        <v>815</v>
      </c>
      <c r="B58" s="344" t="s">
        <v>847</v>
      </c>
      <c r="C58" s="386"/>
    </row>
    <row r="59" spans="1:256" s="191" customFormat="1" ht="54.75" customHeight="1" x14ac:dyDescent="0.2">
      <c r="A59" s="89" t="s">
        <v>816</v>
      </c>
      <c r="B59" s="341" t="s">
        <v>848</v>
      </c>
      <c r="C59" s="386">
        <v>598</v>
      </c>
    </row>
    <row r="60" spans="1:256" s="191" customFormat="1" ht="54.75" customHeight="1" x14ac:dyDescent="0.2">
      <c r="A60" s="89" t="s">
        <v>817</v>
      </c>
      <c r="B60" s="343" t="s">
        <v>849</v>
      </c>
      <c r="C60" s="386">
        <v>451</v>
      </c>
    </row>
    <row r="61" spans="1:256" s="191" customFormat="1" ht="54.75" customHeight="1" x14ac:dyDescent="0.2">
      <c r="A61" s="89" t="s">
        <v>818</v>
      </c>
      <c r="B61" s="342" t="s">
        <v>850</v>
      </c>
      <c r="C61" s="386">
        <v>13</v>
      </c>
    </row>
    <row r="62" spans="1:256" s="191" customFormat="1" ht="54.75" customHeight="1" x14ac:dyDescent="0.2">
      <c r="A62" s="89" t="s">
        <v>819</v>
      </c>
      <c r="B62" s="342" t="s">
        <v>851</v>
      </c>
      <c r="C62" s="386">
        <v>2</v>
      </c>
    </row>
    <row r="63" spans="1:256" s="191" customFormat="1" ht="54.75" customHeight="1" x14ac:dyDescent="0.2">
      <c r="A63" s="89" t="s">
        <v>820</v>
      </c>
      <c r="B63" s="343" t="s">
        <v>813</v>
      </c>
      <c r="C63" s="386">
        <f>SUM(C60:C62)</f>
        <v>466</v>
      </c>
    </row>
    <row r="64" spans="1:256" s="191" customFormat="1" ht="54.75" customHeight="1" x14ac:dyDescent="0.2">
      <c r="A64" s="89" t="s">
        <v>821</v>
      </c>
      <c r="B64" s="343" t="s">
        <v>858</v>
      </c>
      <c r="C64" s="391">
        <v>0.78</v>
      </c>
    </row>
    <row r="65" spans="1:6" s="191" customFormat="1" ht="54.75" customHeight="1" x14ac:dyDescent="0.2">
      <c r="A65" s="1"/>
      <c r="B65" s="3" t="s">
        <v>90</v>
      </c>
      <c r="C65"/>
      <c r="D65"/>
      <c r="E65"/>
      <c r="F65"/>
    </row>
    <row r="66" spans="1:6" s="191" customFormat="1" ht="54.75" customHeight="1" x14ac:dyDescent="0.2">
      <c r="A66" s="437" t="s">
        <v>860</v>
      </c>
      <c r="B66" s="437"/>
      <c r="C66" s="437"/>
      <c r="D66" s="437"/>
      <c r="E66" s="437"/>
    </row>
    <row r="67" spans="1:6" s="191" customFormat="1" ht="54.75" customHeight="1" x14ac:dyDescent="0.2">
      <c r="A67" s="434" t="s">
        <v>859</v>
      </c>
      <c r="B67" s="411"/>
      <c r="C67" s="411"/>
      <c r="D67" s="412"/>
      <c r="E67" s="392">
        <v>0.92</v>
      </c>
    </row>
    <row r="68" spans="1:6" s="191" customFormat="1" ht="54.75" customHeight="1" x14ac:dyDescent="0.2">
      <c r="A68"/>
      <c r="B68"/>
      <c r="C68"/>
      <c r="D68"/>
      <c r="E68"/>
    </row>
    <row r="69" spans="1:6" s="191" customFormat="1" ht="54.75" customHeight="1" x14ac:dyDescent="0.2">
      <c r="A69"/>
      <c r="B69"/>
      <c r="C69"/>
      <c r="D69"/>
      <c r="E69"/>
    </row>
    <row r="70" spans="1:6" s="191" customFormat="1" ht="54.75" customHeight="1" x14ac:dyDescent="0.2">
      <c r="A70" s="1"/>
      <c r="B70"/>
      <c r="C70"/>
      <c r="D70"/>
      <c r="E70"/>
      <c r="F70"/>
    </row>
    <row r="71" spans="1:6" s="191" customFormat="1" ht="54.75" customHeight="1" x14ac:dyDescent="0.2">
      <c r="A71" s="1"/>
      <c r="B71"/>
      <c r="C71"/>
      <c r="D71"/>
      <c r="E71"/>
      <c r="F71"/>
    </row>
    <row r="72" spans="1:6" s="191" customFormat="1" ht="54.75" customHeight="1" x14ac:dyDescent="0.2">
      <c r="A72" s="2"/>
      <c r="B72"/>
      <c r="C72"/>
      <c r="D72"/>
      <c r="E72"/>
      <c r="F72"/>
    </row>
    <row r="73" spans="1:6" s="191" customFormat="1" ht="54.75" customHeight="1" x14ac:dyDescent="0.2">
      <c r="A73" s="1"/>
      <c r="B73"/>
      <c r="C73"/>
      <c r="D73"/>
      <c r="E73"/>
      <c r="F73"/>
    </row>
    <row r="74" spans="1:6" s="191" customFormat="1" ht="54.75" customHeight="1" x14ac:dyDescent="0.2">
      <c r="A74" s="1"/>
      <c r="B74"/>
      <c r="C74"/>
      <c r="D74"/>
      <c r="E74"/>
      <c r="F74"/>
    </row>
    <row r="75" spans="1:6" s="191" customFormat="1" ht="54.75" customHeight="1" x14ac:dyDescent="0.2">
      <c r="A75" s="1"/>
      <c r="B75"/>
      <c r="C75"/>
      <c r="D75"/>
      <c r="E75"/>
      <c r="F75"/>
    </row>
    <row r="76" spans="1:6" ht="24.75" customHeight="1" x14ac:dyDescent="0.2"/>
    <row r="77" spans="1:6" x14ac:dyDescent="0.2"/>
    <row r="78" spans="1:6" ht="78.75" customHeight="1" x14ac:dyDescent="0.2"/>
    <row r="79" spans="1:6" ht="59.25" customHeight="1" x14ac:dyDescent="0.2"/>
    <row r="80" spans="1:6" x14ac:dyDescent="0.2"/>
    <row r="81" hidden="1" x14ac:dyDescent="0.2"/>
    <row r="82" ht="65.25" hidden="1" customHeight="1" x14ac:dyDescent="0.2"/>
    <row r="83" ht="51.75" hidden="1" customHeight="1"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sheetData>
  <mergeCells count="26">
    <mergeCell ref="A67:D67"/>
    <mergeCell ref="B32:C32"/>
    <mergeCell ref="B33:C33"/>
    <mergeCell ref="B49:F49"/>
    <mergeCell ref="A66:E66"/>
    <mergeCell ref="B51:IV53"/>
    <mergeCell ref="B50:C50"/>
    <mergeCell ref="C55:C56"/>
    <mergeCell ref="B55:B56"/>
    <mergeCell ref="A1:F1"/>
    <mergeCell ref="B3:F3"/>
    <mergeCell ref="C4:D4"/>
    <mergeCell ref="E4:F4"/>
    <mergeCell ref="B18:E18"/>
    <mergeCell ref="B19:E19"/>
    <mergeCell ref="B20:E20"/>
    <mergeCell ref="B22:F22"/>
    <mergeCell ref="B23:C23"/>
    <mergeCell ref="B24:C24"/>
    <mergeCell ref="B25:C25"/>
    <mergeCell ref="B27:C27"/>
    <mergeCell ref="B29:C29"/>
    <mergeCell ref="B30:C30"/>
    <mergeCell ref="B31:C31"/>
    <mergeCell ref="B26:C26"/>
    <mergeCell ref="B28:C28"/>
  </mergeCells>
  <phoneticPr fontId="0" type="noConversion"/>
  <pageMargins left="0.75" right="0.75" top="1" bottom="1" header="0.5" footer="0.5"/>
  <pageSetup scale="75" orientation="portrait" r:id="rId1"/>
  <headerFooter alignWithMargins="0">
    <oddHeader>&amp;CCommon Data Set 2000-2001</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5"/>
  <sheetViews>
    <sheetView showGridLines="0" showRowColHeaders="0" showRuler="0" view="pageLayout" zoomScaleNormal="100" workbookViewId="0">
      <selection sqref="A1:F1"/>
    </sheetView>
  </sheetViews>
  <sheetFormatPr defaultColWidth="0" defaultRowHeight="12.75" zeroHeight="1" x14ac:dyDescent="0.2"/>
  <cols>
    <col min="1" max="1" width="4.42578125" style="1" customWidth="1"/>
    <col min="2" max="2" width="27" customWidth="1"/>
    <col min="3" max="6" width="14.7109375" customWidth="1"/>
    <col min="7" max="7" width="8.5703125" customWidth="1"/>
    <col min="8" max="8" width="0.7109375" customWidth="1"/>
  </cols>
  <sheetData>
    <row r="1" spans="1:6" ht="18" x14ac:dyDescent="0.2">
      <c r="A1" s="405" t="s">
        <v>329</v>
      </c>
      <c r="B1" s="501"/>
      <c r="C1" s="501"/>
      <c r="D1" s="501"/>
      <c r="E1" s="501"/>
      <c r="F1" s="501"/>
    </row>
    <row r="2" spans="1:6" ht="15.75" x14ac:dyDescent="0.25">
      <c r="B2" s="25" t="s">
        <v>330</v>
      </c>
    </row>
    <row r="3" spans="1:6" x14ac:dyDescent="0.2">
      <c r="A3" s="527" t="s">
        <v>522</v>
      </c>
      <c r="B3" s="505" t="s">
        <v>891</v>
      </c>
      <c r="C3" s="528"/>
      <c r="D3" s="528"/>
      <c r="E3" s="528"/>
      <c r="F3" s="528"/>
    </row>
    <row r="4" spans="1:6" ht="93" customHeight="1" x14ac:dyDescent="0.2">
      <c r="A4" s="475"/>
      <c r="B4" s="528"/>
      <c r="C4" s="528"/>
      <c r="D4" s="528"/>
      <c r="E4" s="528"/>
      <c r="F4" s="528"/>
    </row>
    <row r="5" spans="1:6" x14ac:dyDescent="0.2">
      <c r="A5" s="2" t="s">
        <v>522</v>
      </c>
      <c r="B5" s="410" t="s">
        <v>269</v>
      </c>
      <c r="C5" s="449"/>
      <c r="D5" s="450"/>
      <c r="E5" s="305">
        <v>864</v>
      </c>
    </row>
    <row r="6" spans="1:6" x14ac:dyDescent="0.2">
      <c r="A6" s="2" t="s">
        <v>522</v>
      </c>
      <c r="B6" s="502" t="s">
        <v>270</v>
      </c>
      <c r="C6" s="447"/>
      <c r="D6" s="448"/>
      <c r="E6" s="45">
        <v>1227</v>
      </c>
      <c r="F6" s="351" t="s">
        <v>840</v>
      </c>
    </row>
    <row r="7" spans="1:6" x14ac:dyDescent="0.2">
      <c r="A7" s="2"/>
      <c r="B7" s="14"/>
      <c r="C7" s="43"/>
      <c r="D7" s="349" t="s">
        <v>82</v>
      </c>
      <c r="E7" s="350">
        <f>E5+E6</f>
        <v>2091</v>
      </c>
      <c r="F7" s="367">
        <f>E10/E7</f>
        <v>0.76327116212338597</v>
      </c>
    </row>
    <row r="8" spans="1:6" x14ac:dyDescent="0.2">
      <c r="A8" s="2" t="s">
        <v>522</v>
      </c>
      <c r="B8" s="502" t="s">
        <v>271</v>
      </c>
      <c r="C8" s="447"/>
      <c r="D8" s="448"/>
      <c r="E8" s="45">
        <v>647</v>
      </c>
    </row>
    <row r="9" spans="1:6" x14ac:dyDescent="0.2">
      <c r="A9" s="2" t="s">
        <v>522</v>
      </c>
      <c r="B9" s="502" t="s">
        <v>623</v>
      </c>
      <c r="C9" s="447"/>
      <c r="D9" s="448"/>
      <c r="E9" s="45">
        <v>949</v>
      </c>
      <c r="F9" s="351" t="s">
        <v>841</v>
      </c>
    </row>
    <row r="10" spans="1:6" x14ac:dyDescent="0.2">
      <c r="A10" s="2"/>
      <c r="B10" s="14"/>
      <c r="C10" s="30"/>
      <c r="D10" s="349" t="s">
        <v>82</v>
      </c>
      <c r="E10" s="350">
        <f>E9+E8</f>
        <v>1596</v>
      </c>
      <c r="F10" s="367">
        <f>F13/E10</f>
        <v>0.42167919799498749</v>
      </c>
    </row>
    <row r="11" spans="1:6" x14ac:dyDescent="0.2">
      <c r="A11" s="2" t="s">
        <v>522</v>
      </c>
      <c r="B11" s="502" t="s">
        <v>613</v>
      </c>
      <c r="C11" s="447"/>
      <c r="D11" s="448"/>
      <c r="E11" s="45">
        <v>280</v>
      </c>
    </row>
    <row r="12" spans="1:6" x14ac:dyDescent="0.2">
      <c r="A12" s="2" t="s">
        <v>522</v>
      </c>
      <c r="B12" s="504" t="s">
        <v>614</v>
      </c>
      <c r="C12" s="447"/>
      <c r="D12" s="448"/>
      <c r="E12" s="45">
        <v>0</v>
      </c>
      <c r="F12" s="351" t="s">
        <v>842</v>
      </c>
    </row>
    <row r="13" spans="1:6" x14ac:dyDescent="0.2">
      <c r="A13" s="2"/>
      <c r="B13" s="14"/>
      <c r="C13" s="30"/>
      <c r="D13" s="30"/>
      <c r="E13" s="14"/>
      <c r="F13" s="351">
        <f>E11+E14</f>
        <v>673</v>
      </c>
    </row>
    <row r="14" spans="1:6" x14ac:dyDescent="0.2">
      <c r="A14" s="2" t="s">
        <v>522</v>
      </c>
      <c r="B14" s="507" t="s">
        <v>615</v>
      </c>
      <c r="C14" s="447"/>
      <c r="D14" s="448"/>
      <c r="E14" s="45">
        <v>393</v>
      </c>
    </row>
    <row r="15" spans="1:6" x14ac:dyDescent="0.2">
      <c r="A15" s="2" t="s">
        <v>522</v>
      </c>
      <c r="B15" s="504" t="s">
        <v>616</v>
      </c>
      <c r="C15" s="447"/>
      <c r="D15" s="448"/>
      <c r="E15" s="45">
        <v>0</v>
      </c>
    </row>
    <row r="16" spans="1:6" x14ac:dyDescent="0.2"/>
    <row r="17" spans="1:6" ht="29.25" customHeight="1" x14ac:dyDescent="0.2">
      <c r="A17" s="2" t="s">
        <v>523</v>
      </c>
      <c r="B17" s="505" t="s">
        <v>617</v>
      </c>
      <c r="C17" s="506"/>
      <c r="D17" s="506"/>
      <c r="E17" s="506"/>
      <c r="F17" s="406"/>
    </row>
    <row r="18" spans="1:6" x14ac:dyDescent="0.2">
      <c r="A18" s="2"/>
      <c r="B18" s="491"/>
      <c r="C18" s="492"/>
      <c r="D18" s="492"/>
      <c r="E18" s="34" t="s">
        <v>419</v>
      </c>
      <c r="F18" s="34" t="s">
        <v>420</v>
      </c>
    </row>
    <row r="19" spans="1:6" x14ac:dyDescent="0.2">
      <c r="A19" s="2" t="s">
        <v>523</v>
      </c>
      <c r="B19" s="498" t="s">
        <v>331</v>
      </c>
      <c r="C19" s="498"/>
      <c r="D19" s="498"/>
      <c r="E19" s="379" t="s">
        <v>830</v>
      </c>
      <c r="F19" s="34"/>
    </row>
    <row r="20" spans="1:6" x14ac:dyDescent="0.2">
      <c r="A20" s="2" t="s">
        <v>523</v>
      </c>
      <c r="B20" s="508" t="s">
        <v>810</v>
      </c>
      <c r="C20" s="414"/>
      <c r="D20" s="414"/>
      <c r="E20" s="42"/>
      <c r="F20" s="30"/>
    </row>
    <row r="21" spans="1:6" x14ac:dyDescent="0.2">
      <c r="A21" s="2" t="s">
        <v>523</v>
      </c>
      <c r="B21" s="509" t="s">
        <v>785</v>
      </c>
      <c r="C21" s="510"/>
      <c r="D21" s="511"/>
      <c r="E21" s="9">
        <v>63</v>
      </c>
      <c r="F21" s="30"/>
    </row>
    <row r="22" spans="1:6" x14ac:dyDescent="0.2">
      <c r="A22" s="2" t="s">
        <v>523</v>
      </c>
      <c r="B22" s="512" t="s">
        <v>372</v>
      </c>
      <c r="C22" s="512"/>
      <c r="D22" s="512"/>
      <c r="E22" s="9">
        <v>40</v>
      </c>
      <c r="F22" s="30"/>
    </row>
    <row r="23" spans="1:6" x14ac:dyDescent="0.2">
      <c r="A23" s="2" t="s">
        <v>523</v>
      </c>
      <c r="B23" s="512" t="s">
        <v>373</v>
      </c>
      <c r="C23" s="512"/>
      <c r="D23" s="512"/>
      <c r="E23" s="9">
        <v>4</v>
      </c>
    </row>
    <row r="24" spans="1:6" x14ac:dyDescent="0.2">
      <c r="A24" s="2"/>
      <c r="B24" s="491"/>
      <c r="C24" s="492"/>
      <c r="D24" s="492"/>
      <c r="E24" s="34" t="s">
        <v>419</v>
      </c>
      <c r="F24" s="34" t="s">
        <v>420</v>
      </c>
    </row>
    <row r="25" spans="1:6" x14ac:dyDescent="0.2">
      <c r="A25" s="2" t="s">
        <v>523</v>
      </c>
      <c r="B25" s="514" t="s">
        <v>545</v>
      </c>
      <c r="C25" s="498"/>
      <c r="D25" s="498"/>
      <c r="E25" s="297"/>
      <c r="F25" s="34"/>
    </row>
    <row r="26" spans="1:6" x14ac:dyDescent="0.2">
      <c r="A26" s="2" t="s">
        <v>523</v>
      </c>
      <c r="B26" s="514" t="s">
        <v>546</v>
      </c>
      <c r="C26" s="515"/>
      <c r="D26" s="498"/>
      <c r="E26" s="297"/>
      <c r="F26" s="34"/>
    </row>
    <row r="27" spans="1:6" x14ac:dyDescent="0.2">
      <c r="A27" s="2" t="s">
        <v>523</v>
      </c>
      <c r="B27" s="514" t="s">
        <v>547</v>
      </c>
      <c r="C27" s="515"/>
      <c r="D27" s="498"/>
      <c r="E27" s="297"/>
      <c r="F27" s="34"/>
    </row>
    <row r="28" spans="1:6" x14ac:dyDescent="0.2">
      <c r="B28" s="6"/>
      <c r="C28" s="6"/>
      <c r="D28" s="6"/>
    </row>
    <row r="29" spans="1:6" ht="15.75" x14ac:dyDescent="0.25">
      <c r="A29" s="48"/>
      <c r="B29" s="25" t="s">
        <v>332</v>
      </c>
    </row>
    <row r="30" spans="1:6" x14ac:dyDescent="0.2">
      <c r="A30" s="2" t="s">
        <v>521</v>
      </c>
      <c r="B30" s="3" t="s">
        <v>582</v>
      </c>
    </row>
    <row r="31" spans="1:6" ht="25.5" customHeight="1" x14ac:dyDescent="0.2">
      <c r="A31" s="2" t="s">
        <v>521</v>
      </c>
      <c r="B31" s="419" t="s">
        <v>333</v>
      </c>
      <c r="C31" s="419"/>
      <c r="D31" s="297" t="s">
        <v>830</v>
      </c>
      <c r="F31" s="30"/>
    </row>
    <row r="32" spans="1:6" ht="24.75" customHeight="1" x14ac:dyDescent="0.2">
      <c r="A32" s="2" t="s">
        <v>521</v>
      </c>
      <c r="B32" s="400" t="s">
        <v>374</v>
      </c>
      <c r="C32" s="419"/>
      <c r="D32" s="297"/>
      <c r="F32" s="30"/>
    </row>
    <row r="33" spans="1:6" ht="12.75" customHeight="1" x14ac:dyDescent="0.2">
      <c r="A33" s="2" t="s">
        <v>521</v>
      </c>
      <c r="B33" s="419" t="s">
        <v>375</v>
      </c>
      <c r="C33" s="419"/>
      <c r="D33" s="297"/>
      <c r="F33" s="30"/>
    </row>
    <row r="34" spans="1:6" x14ac:dyDescent="0.2"/>
    <row r="35" spans="1:6" ht="29.25" customHeight="1" x14ac:dyDescent="0.2">
      <c r="A35" s="2" t="s">
        <v>524</v>
      </c>
      <c r="B35" s="513" t="s">
        <v>742</v>
      </c>
      <c r="C35" s="513"/>
      <c r="D35" s="513"/>
      <c r="E35" s="513"/>
      <c r="F35" s="406"/>
    </row>
    <row r="36" spans="1:6" x14ac:dyDescent="0.2">
      <c r="A36" s="2" t="s">
        <v>524</v>
      </c>
      <c r="B36" s="419" t="s">
        <v>376</v>
      </c>
      <c r="C36" s="419"/>
      <c r="D36" s="297"/>
      <c r="F36" s="30"/>
    </row>
    <row r="37" spans="1:6" x14ac:dyDescent="0.2">
      <c r="A37" s="2" t="s">
        <v>524</v>
      </c>
      <c r="B37" s="400" t="s">
        <v>377</v>
      </c>
      <c r="C37" s="419"/>
      <c r="D37" s="297" t="s">
        <v>830</v>
      </c>
      <c r="F37" s="30"/>
    </row>
    <row r="38" spans="1:6" ht="12.75" customHeight="1" x14ac:dyDescent="0.2">
      <c r="A38" s="2" t="s">
        <v>524</v>
      </c>
      <c r="B38" s="419" t="s">
        <v>378</v>
      </c>
      <c r="C38" s="419"/>
      <c r="D38" s="297"/>
      <c r="F38" s="30"/>
    </row>
    <row r="39" spans="1:6" x14ac:dyDescent="0.2"/>
    <row r="40" spans="1:6" ht="54.75" customHeight="1" x14ac:dyDescent="0.2">
      <c r="A40" s="2" t="s">
        <v>525</v>
      </c>
      <c r="B40" s="505" t="s">
        <v>503</v>
      </c>
      <c r="C40" s="533"/>
      <c r="D40" s="533"/>
      <c r="E40" s="533"/>
      <c r="F40" s="406"/>
    </row>
    <row r="41" spans="1:6" ht="24" x14ac:dyDescent="0.2">
      <c r="A41" s="2" t="s">
        <v>525</v>
      </c>
      <c r="B41" s="183"/>
      <c r="C41" s="31" t="s">
        <v>743</v>
      </c>
      <c r="D41" s="32" t="s">
        <v>744</v>
      </c>
      <c r="E41" s="49"/>
      <c r="F41" s="33"/>
    </row>
    <row r="42" spans="1:6" x14ac:dyDescent="0.2">
      <c r="A42" s="2" t="s">
        <v>525</v>
      </c>
      <c r="B42" s="47" t="s">
        <v>745</v>
      </c>
      <c r="C42" s="34">
        <v>17</v>
      </c>
      <c r="D42" s="35">
        <v>22</v>
      </c>
      <c r="F42" s="33"/>
    </row>
    <row r="43" spans="1:6" x14ac:dyDescent="0.2">
      <c r="A43" s="2" t="s">
        <v>525</v>
      </c>
      <c r="B43" s="47" t="s">
        <v>746</v>
      </c>
      <c r="C43" s="34">
        <v>4</v>
      </c>
      <c r="D43" s="35">
        <v>4</v>
      </c>
      <c r="F43" s="33"/>
    </row>
    <row r="44" spans="1:6" x14ac:dyDescent="0.2">
      <c r="A44" s="2" t="s">
        <v>525</v>
      </c>
      <c r="B44" s="47" t="s">
        <v>747</v>
      </c>
      <c r="C44" s="34">
        <v>3</v>
      </c>
      <c r="D44" s="35">
        <v>4</v>
      </c>
      <c r="F44" s="33"/>
    </row>
    <row r="45" spans="1:6" x14ac:dyDescent="0.2">
      <c r="A45" s="2" t="s">
        <v>525</v>
      </c>
      <c r="B45" s="47" t="s">
        <v>748</v>
      </c>
      <c r="C45" s="34">
        <v>2</v>
      </c>
      <c r="D45" s="35">
        <v>3</v>
      </c>
      <c r="F45" s="33"/>
    </row>
    <row r="46" spans="1:6" ht="25.5" x14ac:dyDescent="0.2">
      <c r="A46" s="2" t="s">
        <v>525</v>
      </c>
      <c r="B46" s="50" t="s">
        <v>583</v>
      </c>
      <c r="C46" s="34">
        <v>2</v>
      </c>
      <c r="D46" s="35">
        <v>3</v>
      </c>
      <c r="F46" s="33"/>
    </row>
    <row r="47" spans="1:6" x14ac:dyDescent="0.2">
      <c r="A47" s="2" t="s">
        <v>525</v>
      </c>
      <c r="B47" s="47" t="s">
        <v>749</v>
      </c>
      <c r="C47" s="34">
        <v>2</v>
      </c>
      <c r="D47" s="35">
        <v>3</v>
      </c>
      <c r="F47" s="33"/>
    </row>
    <row r="48" spans="1:6" x14ac:dyDescent="0.2">
      <c r="A48" s="2" t="s">
        <v>525</v>
      </c>
      <c r="B48" s="47" t="s">
        <v>750</v>
      </c>
      <c r="C48" s="34">
        <v>2</v>
      </c>
      <c r="D48" s="35">
        <v>2</v>
      </c>
      <c r="F48" s="33"/>
    </row>
    <row r="49" spans="1:6" x14ac:dyDescent="0.2">
      <c r="A49" s="2" t="s">
        <v>525</v>
      </c>
      <c r="B49" s="47" t="s">
        <v>751</v>
      </c>
      <c r="C49" s="34">
        <v>2</v>
      </c>
      <c r="D49" s="35">
        <v>2</v>
      </c>
      <c r="F49" s="33"/>
    </row>
    <row r="50" spans="1:6" x14ac:dyDescent="0.2">
      <c r="A50" s="2" t="s">
        <v>525</v>
      </c>
      <c r="B50" s="266" t="s">
        <v>752</v>
      </c>
      <c r="C50" s="34"/>
      <c r="D50" s="35">
        <v>2</v>
      </c>
      <c r="F50" s="33"/>
    </row>
    <row r="51" spans="1:6" x14ac:dyDescent="0.2">
      <c r="A51" s="2" t="s">
        <v>525</v>
      </c>
      <c r="B51" s="269" t="s">
        <v>327</v>
      </c>
      <c r="C51" s="35"/>
      <c r="D51" s="35"/>
      <c r="F51" s="33"/>
    </row>
    <row r="52" spans="1:6" x14ac:dyDescent="0.2">
      <c r="A52" s="2" t="s">
        <v>525</v>
      </c>
      <c r="B52" s="269" t="s">
        <v>328</v>
      </c>
      <c r="C52" s="35"/>
      <c r="D52" s="35"/>
      <c r="F52" s="33"/>
    </row>
    <row r="53" spans="1:6" x14ac:dyDescent="0.2">
      <c r="A53" s="2" t="s">
        <v>525</v>
      </c>
      <c r="B53" s="306" t="s">
        <v>504</v>
      </c>
      <c r="C53" s="34"/>
      <c r="D53" s="35"/>
      <c r="F53" s="33"/>
    </row>
    <row r="54" spans="1:6" x14ac:dyDescent="0.2"/>
    <row r="55" spans="1:6" ht="15.75" x14ac:dyDescent="0.2">
      <c r="B55" s="36" t="s">
        <v>753</v>
      </c>
    </row>
    <row r="56" spans="1:6" ht="38.25" customHeight="1" x14ac:dyDescent="0.2">
      <c r="A56" s="2" t="s">
        <v>526</v>
      </c>
      <c r="B56" s="534" t="s">
        <v>519</v>
      </c>
      <c r="C56" s="535"/>
      <c r="D56" s="535"/>
      <c r="E56" s="535"/>
      <c r="F56" s="406"/>
    </row>
    <row r="57" spans="1:6" x14ac:dyDescent="0.2">
      <c r="A57" s="2" t="s">
        <v>526</v>
      </c>
      <c r="B57" s="503" t="s">
        <v>520</v>
      </c>
      <c r="C57" s="498"/>
      <c r="D57" s="498"/>
      <c r="E57" s="37"/>
      <c r="F57" s="30"/>
    </row>
    <row r="58" spans="1:6" x14ac:dyDescent="0.2">
      <c r="A58" s="2" t="s">
        <v>526</v>
      </c>
      <c r="B58" s="445" t="s">
        <v>399</v>
      </c>
      <c r="C58" s="419"/>
      <c r="D58" s="419"/>
      <c r="E58" s="132"/>
      <c r="F58" s="30"/>
    </row>
    <row r="59" spans="1:6" x14ac:dyDescent="0.2">
      <c r="A59" s="2" t="s">
        <v>526</v>
      </c>
      <c r="B59" s="445" t="s">
        <v>401</v>
      </c>
      <c r="C59" s="445"/>
      <c r="D59" s="445"/>
      <c r="E59" s="37"/>
      <c r="F59" s="30"/>
    </row>
    <row r="60" spans="1:6" x14ac:dyDescent="0.2">
      <c r="A60" s="2" t="s">
        <v>526</v>
      </c>
      <c r="B60" s="445" t="s">
        <v>400</v>
      </c>
      <c r="C60" s="445"/>
      <c r="D60" s="445"/>
      <c r="E60" s="37" t="s">
        <v>830</v>
      </c>
      <c r="F60" s="30"/>
    </row>
    <row r="61" spans="1:6" x14ac:dyDescent="0.2">
      <c r="A61" s="2" t="s">
        <v>526</v>
      </c>
      <c r="B61" s="484" t="s">
        <v>802</v>
      </c>
      <c r="C61" s="485"/>
      <c r="D61" s="485"/>
      <c r="E61" s="209"/>
      <c r="F61" s="30"/>
    </row>
    <row r="62" spans="1:6" x14ac:dyDescent="0.2">
      <c r="B62" s="486"/>
      <c r="C62" s="487"/>
      <c r="D62" s="487"/>
      <c r="E62" s="46"/>
    </row>
    <row r="63" spans="1:6" x14ac:dyDescent="0.2">
      <c r="B63" s="6"/>
      <c r="C63" s="6"/>
      <c r="D63" s="6"/>
    </row>
    <row r="64" spans="1:6" ht="28.5" customHeight="1" x14ac:dyDescent="0.2">
      <c r="A64" s="2" t="s">
        <v>527</v>
      </c>
      <c r="B64" s="532" t="s">
        <v>754</v>
      </c>
      <c r="C64" s="532"/>
      <c r="D64" s="532"/>
      <c r="E64" s="532"/>
      <c r="F64" s="487"/>
    </row>
    <row r="65" spans="1:6" ht="25.5" x14ac:dyDescent="0.2">
      <c r="A65" s="2" t="s">
        <v>527</v>
      </c>
      <c r="B65" s="93"/>
      <c r="C65" s="37" t="s">
        <v>755</v>
      </c>
      <c r="D65" s="37" t="s">
        <v>756</v>
      </c>
      <c r="E65" s="37" t="s">
        <v>757</v>
      </c>
      <c r="F65" s="37" t="s">
        <v>758</v>
      </c>
    </row>
    <row r="66" spans="1:6" ht="15" x14ac:dyDescent="0.2">
      <c r="A66" s="2" t="s">
        <v>527</v>
      </c>
      <c r="B66" s="76" t="s">
        <v>759</v>
      </c>
      <c r="C66" s="77"/>
      <c r="D66" s="77"/>
      <c r="E66" s="77"/>
      <c r="F66" s="78"/>
    </row>
    <row r="67" spans="1:6" ht="25.5" x14ac:dyDescent="0.2">
      <c r="A67" s="2" t="s">
        <v>527</v>
      </c>
      <c r="B67" s="255" t="s">
        <v>548</v>
      </c>
      <c r="C67" s="297" t="s">
        <v>830</v>
      </c>
      <c r="D67" s="297"/>
      <c r="E67" s="297"/>
      <c r="F67" s="34"/>
    </row>
    <row r="68" spans="1:6" x14ac:dyDescent="0.2">
      <c r="A68" s="2" t="s">
        <v>527</v>
      </c>
      <c r="B68" s="38" t="s">
        <v>760</v>
      </c>
      <c r="C68" s="34"/>
      <c r="D68" s="34" t="s">
        <v>830</v>
      </c>
      <c r="E68" s="34"/>
      <c r="F68" s="34"/>
    </row>
    <row r="69" spans="1:6" x14ac:dyDescent="0.2">
      <c r="A69" s="2" t="s">
        <v>527</v>
      </c>
      <c r="B69" s="256" t="s">
        <v>549</v>
      </c>
      <c r="C69" s="34"/>
      <c r="D69" s="34"/>
      <c r="E69" s="34"/>
      <c r="F69" s="34"/>
    </row>
    <row r="70" spans="1:6" x14ac:dyDescent="0.2">
      <c r="A70" s="2" t="s">
        <v>527</v>
      </c>
      <c r="B70" s="38" t="s">
        <v>762</v>
      </c>
      <c r="C70" s="34" t="s">
        <v>830</v>
      </c>
      <c r="D70" s="34"/>
      <c r="F70" s="34"/>
    </row>
    <row r="71" spans="1:6" x14ac:dyDescent="0.2">
      <c r="A71" s="2" t="s">
        <v>527</v>
      </c>
      <c r="B71" s="257" t="s">
        <v>550</v>
      </c>
      <c r="C71" s="34" t="s">
        <v>830</v>
      </c>
      <c r="E71" s="34"/>
      <c r="F71" s="34"/>
    </row>
    <row r="72" spans="1:6" x14ac:dyDescent="0.2">
      <c r="A72" s="2" t="s">
        <v>527</v>
      </c>
      <c r="B72" s="38" t="s">
        <v>761</v>
      </c>
      <c r="C72" s="34"/>
      <c r="D72" s="34" t="s">
        <v>830</v>
      </c>
      <c r="E72" s="34"/>
      <c r="F72" s="34"/>
    </row>
    <row r="73" spans="1:6" ht="15" x14ac:dyDescent="0.2">
      <c r="A73" s="2" t="s">
        <v>527</v>
      </c>
      <c r="B73" s="76" t="s">
        <v>763</v>
      </c>
      <c r="C73" s="77"/>
      <c r="D73" s="77"/>
      <c r="E73" s="77"/>
      <c r="F73" s="78"/>
    </row>
    <row r="74" spans="1:6" x14ac:dyDescent="0.2">
      <c r="A74" s="2" t="s">
        <v>527</v>
      </c>
      <c r="B74" s="38" t="s">
        <v>764</v>
      </c>
      <c r="C74" s="34" t="s">
        <v>830</v>
      </c>
      <c r="E74" s="34"/>
      <c r="F74" s="34"/>
    </row>
    <row r="75" spans="1:6" x14ac:dyDescent="0.2">
      <c r="A75" s="2" t="s">
        <v>527</v>
      </c>
      <c r="B75" s="38" t="s">
        <v>765</v>
      </c>
      <c r="C75" s="34"/>
      <c r="D75" s="34" t="s">
        <v>830</v>
      </c>
      <c r="F75" s="34"/>
    </row>
    <row r="76" spans="1:6" x14ac:dyDescent="0.2">
      <c r="A76" s="2" t="s">
        <v>527</v>
      </c>
      <c r="B76" s="38" t="s">
        <v>766</v>
      </c>
      <c r="C76" s="34"/>
      <c r="D76" s="34"/>
      <c r="E76" s="34" t="s">
        <v>830</v>
      </c>
      <c r="F76" s="34"/>
    </row>
    <row r="77" spans="1:6" x14ac:dyDescent="0.2">
      <c r="A77" s="2" t="s">
        <v>527</v>
      </c>
      <c r="B77" s="38" t="s">
        <v>767</v>
      </c>
      <c r="C77" s="34"/>
      <c r="D77" s="34" t="s">
        <v>830</v>
      </c>
      <c r="F77" s="34"/>
    </row>
    <row r="78" spans="1:6" x14ac:dyDescent="0.2">
      <c r="A78" s="2" t="s">
        <v>527</v>
      </c>
      <c r="B78" s="257" t="s">
        <v>551</v>
      </c>
      <c r="C78" s="34"/>
      <c r="D78" s="34"/>
      <c r="E78" s="34"/>
      <c r="F78" s="34"/>
    </row>
    <row r="79" spans="1:6" x14ac:dyDescent="0.2">
      <c r="A79" s="2" t="s">
        <v>527</v>
      </c>
      <c r="B79" s="38" t="s">
        <v>768</v>
      </c>
      <c r="C79" s="34"/>
      <c r="D79" s="34"/>
      <c r="E79" s="34" t="s">
        <v>830</v>
      </c>
      <c r="F79" s="34"/>
    </row>
    <row r="80" spans="1:6" x14ac:dyDescent="0.2">
      <c r="A80" s="2" t="s">
        <v>527</v>
      </c>
      <c r="B80" s="38" t="s">
        <v>769</v>
      </c>
      <c r="C80" s="34"/>
      <c r="D80" s="34"/>
      <c r="E80" s="34" t="s">
        <v>830</v>
      </c>
      <c r="F80" s="369"/>
    </row>
    <row r="81" spans="1:8" x14ac:dyDescent="0.2">
      <c r="A81" s="2" t="s">
        <v>527</v>
      </c>
      <c r="B81" s="38" t="s">
        <v>770</v>
      </c>
      <c r="C81" s="34"/>
      <c r="D81" s="34"/>
      <c r="E81" s="369"/>
      <c r="F81" s="34" t="s">
        <v>830</v>
      </c>
    </row>
    <row r="82" spans="1:8" ht="25.5" x14ac:dyDescent="0.2">
      <c r="A82" s="2" t="s">
        <v>527</v>
      </c>
      <c r="B82" s="51" t="s">
        <v>771</v>
      </c>
      <c r="C82" s="34"/>
      <c r="D82" s="34"/>
      <c r="F82" s="34" t="s">
        <v>830</v>
      </c>
    </row>
    <row r="83" spans="1:8" x14ac:dyDescent="0.2">
      <c r="A83" s="2" t="s">
        <v>527</v>
      </c>
      <c r="B83" s="257" t="s">
        <v>552</v>
      </c>
      <c r="C83" s="34"/>
      <c r="D83" s="34"/>
      <c r="E83" s="34" t="s">
        <v>830</v>
      </c>
      <c r="F83" s="34"/>
    </row>
    <row r="84" spans="1:8" x14ac:dyDescent="0.2">
      <c r="A84" s="2" t="s">
        <v>527</v>
      </c>
      <c r="B84" s="38" t="s">
        <v>773</v>
      </c>
      <c r="C84" s="34"/>
      <c r="D84" s="34"/>
      <c r="E84" s="34" t="s">
        <v>830</v>
      </c>
      <c r="F84" s="34"/>
    </row>
    <row r="85" spans="1:8" x14ac:dyDescent="0.2">
      <c r="A85" s="2" t="s">
        <v>527</v>
      </c>
      <c r="B85" s="38" t="s">
        <v>774</v>
      </c>
      <c r="C85" s="34"/>
      <c r="D85" s="34"/>
      <c r="E85" s="34" t="s">
        <v>830</v>
      </c>
      <c r="F85" s="34"/>
    </row>
    <row r="86" spans="1:8" x14ac:dyDescent="0.2">
      <c r="A86" s="2" t="s">
        <v>527</v>
      </c>
      <c r="B86" s="257" t="s">
        <v>553</v>
      </c>
      <c r="C86" s="34"/>
      <c r="D86" s="34"/>
      <c r="E86" s="34"/>
      <c r="F86" s="34"/>
    </row>
    <row r="87" spans="1:8" x14ac:dyDescent="0.2"/>
    <row r="88" spans="1:8" ht="15.75" x14ac:dyDescent="0.25">
      <c r="B88" s="25" t="s">
        <v>775</v>
      </c>
    </row>
    <row r="89" spans="1:8" x14ac:dyDescent="0.2">
      <c r="A89" s="2" t="s">
        <v>528</v>
      </c>
      <c r="B89" s="57" t="s">
        <v>543</v>
      </c>
      <c r="C89" s="53"/>
      <c r="D89" s="53"/>
      <c r="E89" s="53"/>
      <c r="F89" s="53"/>
      <c r="G89" s="53"/>
      <c r="H89" s="54"/>
    </row>
    <row r="90" spans="1:8" x14ac:dyDescent="0.2">
      <c r="A90" s="2"/>
      <c r="B90" s="491"/>
      <c r="C90" s="492"/>
      <c r="D90" s="492"/>
      <c r="E90" s="34" t="s">
        <v>419</v>
      </c>
      <c r="F90" s="34" t="s">
        <v>420</v>
      </c>
      <c r="G90" s="53"/>
      <c r="H90" s="54"/>
    </row>
    <row r="91" spans="1:8" ht="39.75" customHeight="1" x14ac:dyDescent="0.2">
      <c r="A91" s="2" t="s">
        <v>544</v>
      </c>
      <c r="B91" s="490" t="s">
        <v>346</v>
      </c>
      <c r="C91" s="469"/>
      <c r="D91" s="481"/>
      <c r="E91" s="128" t="s">
        <v>830</v>
      </c>
      <c r="F91" s="67"/>
      <c r="G91" s="53"/>
      <c r="H91" s="53"/>
    </row>
    <row r="92" spans="1:8" ht="26.25" customHeight="1" x14ac:dyDescent="0.2">
      <c r="A92" s="2" t="s">
        <v>544</v>
      </c>
      <c r="B92" s="495" t="s">
        <v>861</v>
      </c>
      <c r="C92" s="496"/>
      <c r="D92" s="496"/>
      <c r="E92" s="496"/>
      <c r="F92" s="497"/>
      <c r="G92" s="55"/>
      <c r="H92" s="55"/>
    </row>
    <row r="93" spans="1:8" ht="12.75" customHeight="1" x14ac:dyDescent="0.2">
      <c r="A93" s="2" t="s">
        <v>544</v>
      </c>
      <c r="B93" s="184"/>
      <c r="C93" s="493" t="s">
        <v>722</v>
      </c>
      <c r="D93" s="494"/>
      <c r="E93" s="494"/>
      <c r="F93" s="455"/>
      <c r="G93" s="456"/>
      <c r="H93" s="55"/>
    </row>
    <row r="94" spans="1:8" ht="24" customHeight="1" x14ac:dyDescent="0.2">
      <c r="A94" s="2" t="s">
        <v>544</v>
      </c>
      <c r="B94" s="185"/>
      <c r="C94" s="60" t="s">
        <v>376</v>
      </c>
      <c r="D94" s="60" t="s">
        <v>377</v>
      </c>
      <c r="E94" s="60" t="s">
        <v>738</v>
      </c>
      <c r="F94" s="90" t="s">
        <v>739</v>
      </c>
      <c r="G94" s="186" t="s">
        <v>723</v>
      </c>
      <c r="H94" s="55"/>
    </row>
    <row r="95" spans="1:8" ht="12.75" customHeight="1" x14ac:dyDescent="0.2">
      <c r="A95" s="2" t="s">
        <v>544</v>
      </c>
      <c r="B95" s="258" t="s">
        <v>599</v>
      </c>
      <c r="C95" s="380" t="s">
        <v>830</v>
      </c>
      <c r="D95" s="299"/>
      <c r="E95" s="300"/>
      <c r="F95" s="300"/>
      <c r="G95" s="296"/>
      <c r="H95" s="55"/>
    </row>
    <row r="96" spans="1:8" ht="12.75" customHeight="1" x14ac:dyDescent="0.2">
      <c r="A96" s="2" t="s">
        <v>544</v>
      </c>
      <c r="B96" s="258" t="s">
        <v>592</v>
      </c>
      <c r="C96" s="300"/>
      <c r="D96" s="300"/>
      <c r="E96" s="300"/>
      <c r="F96" s="300"/>
      <c r="G96" s="296"/>
      <c r="H96" s="55"/>
    </row>
    <row r="97" spans="1:8" ht="12.75" customHeight="1" x14ac:dyDescent="0.2">
      <c r="A97" s="2" t="s">
        <v>544</v>
      </c>
      <c r="B97" s="258" t="s">
        <v>600</v>
      </c>
      <c r="C97" s="300"/>
      <c r="D97" s="300"/>
      <c r="E97" s="300"/>
      <c r="F97" s="300"/>
      <c r="G97" s="296"/>
      <c r="H97" s="55"/>
    </row>
    <row r="98" spans="1:8" ht="25.5" x14ac:dyDescent="0.2">
      <c r="A98" s="2" t="s">
        <v>544</v>
      </c>
      <c r="B98" s="61" t="s">
        <v>601</v>
      </c>
      <c r="C98" s="299"/>
      <c r="D98" s="300"/>
      <c r="E98" s="300"/>
      <c r="F98" s="300"/>
      <c r="G98" s="296"/>
      <c r="H98" s="55"/>
    </row>
    <row r="99" spans="1:8" x14ac:dyDescent="0.2">
      <c r="A99" s="2" t="s">
        <v>544</v>
      </c>
      <c r="B99" s="188" t="s">
        <v>593</v>
      </c>
      <c r="C99" s="300"/>
      <c r="D99" s="300"/>
      <c r="E99" s="300"/>
      <c r="F99" s="300" t="s">
        <v>830</v>
      </c>
      <c r="G99" s="296"/>
      <c r="H99" s="55"/>
    </row>
    <row r="100" spans="1:8" ht="12.75" customHeight="1" x14ac:dyDescent="0.2">
      <c r="A100" s="2"/>
      <c r="B100" s="64"/>
      <c r="C100" s="65"/>
      <c r="D100" s="65"/>
      <c r="E100" s="65"/>
      <c r="F100" s="65"/>
      <c r="G100" s="63"/>
      <c r="H100" s="55"/>
    </row>
    <row r="101" spans="1:8" ht="39" customHeight="1" x14ac:dyDescent="0.2">
      <c r="A101" s="226" t="s">
        <v>418</v>
      </c>
      <c r="B101" s="482" t="s">
        <v>862</v>
      </c>
      <c r="C101" s="483"/>
      <c r="D101" s="483"/>
      <c r="E101" s="483"/>
      <c r="F101" s="483"/>
      <c r="G101" s="483"/>
      <c r="H101" s="55"/>
    </row>
    <row r="102" spans="1:8" s="218" customFormat="1" ht="18.75" customHeight="1" x14ac:dyDescent="0.2">
      <c r="A102" s="226" t="s">
        <v>418</v>
      </c>
      <c r="B102" s="489" t="s">
        <v>786</v>
      </c>
      <c r="C102" s="489"/>
      <c r="D102" s="489"/>
      <c r="E102" s="324"/>
      <c r="F102" s="323"/>
      <c r="G102" s="325"/>
      <c r="H102" s="55"/>
    </row>
    <row r="103" spans="1:8" s="218" customFormat="1" ht="12.75" customHeight="1" x14ac:dyDescent="0.2">
      <c r="A103" s="226" t="s">
        <v>418</v>
      </c>
      <c r="B103" s="489" t="s">
        <v>787</v>
      </c>
      <c r="C103" s="489"/>
      <c r="D103" s="489"/>
      <c r="E103" s="324"/>
      <c r="F103" s="323"/>
      <c r="G103" s="325"/>
      <c r="H103" s="55"/>
    </row>
    <row r="104" spans="1:8" s="218" customFormat="1" ht="12.75" customHeight="1" x14ac:dyDescent="0.2">
      <c r="A104" s="226" t="s">
        <v>418</v>
      </c>
      <c r="B104" s="489" t="s">
        <v>788</v>
      </c>
      <c r="C104" s="489"/>
      <c r="D104" s="489"/>
      <c r="E104" s="324"/>
      <c r="F104" s="323"/>
      <c r="G104" s="325"/>
      <c r="H104" s="55"/>
    </row>
    <row r="105" spans="1:8" s="218" customFormat="1" ht="12.75" customHeight="1" x14ac:dyDescent="0.2">
      <c r="A105" s="226"/>
      <c r="B105" s="248"/>
      <c r="C105" s="248"/>
      <c r="D105" s="248"/>
      <c r="E105" s="259"/>
      <c r="F105" s="259"/>
      <c r="G105" s="326"/>
      <c r="H105" s="55"/>
    </row>
    <row r="106" spans="1:8" s="218" customFormat="1" ht="12.75" customHeight="1" x14ac:dyDescent="0.2">
      <c r="A106" s="226"/>
      <c r="B106" s="248"/>
      <c r="C106" s="248"/>
      <c r="D106" s="248"/>
      <c r="E106" s="259"/>
      <c r="F106" s="259"/>
      <c r="G106" s="326"/>
      <c r="H106" s="55"/>
    </row>
    <row r="107" spans="1:8" s="218" customFormat="1" ht="12.75" customHeight="1" x14ac:dyDescent="0.2">
      <c r="A107" s="226"/>
      <c r="B107" s="248"/>
      <c r="C107" s="248"/>
      <c r="D107" s="248"/>
      <c r="E107" s="259"/>
      <c r="F107" s="259"/>
      <c r="G107" s="326"/>
      <c r="H107" s="55"/>
    </row>
    <row r="108" spans="1:8" s="218" customFormat="1" ht="12.75" customHeight="1" x14ac:dyDescent="0.2">
      <c r="A108" s="226"/>
      <c r="B108" s="248"/>
      <c r="C108" s="248"/>
      <c r="D108" s="248"/>
      <c r="E108" s="259"/>
      <c r="F108" s="259"/>
      <c r="G108" s="326"/>
      <c r="H108" s="55"/>
    </row>
    <row r="109" spans="1:8" s="218" customFormat="1" ht="12.75" customHeight="1" x14ac:dyDescent="0.2">
      <c r="A109" s="226" t="s">
        <v>418</v>
      </c>
      <c r="B109" s="488" t="s">
        <v>792</v>
      </c>
      <c r="C109" s="488"/>
      <c r="D109" s="488"/>
      <c r="E109" s="488"/>
      <c r="F109" s="488"/>
      <c r="G109" s="488"/>
      <c r="H109" s="55"/>
    </row>
    <row r="110" spans="1:8" s="218" customFormat="1" ht="12.75" customHeight="1" x14ac:dyDescent="0.2">
      <c r="A110" s="226"/>
      <c r="B110" s="529" t="s">
        <v>863</v>
      </c>
      <c r="C110" s="530"/>
      <c r="D110" s="530"/>
      <c r="E110" s="530"/>
      <c r="F110" s="530"/>
      <c r="G110" s="530"/>
      <c r="H110" s="55"/>
    </row>
    <row r="111" spans="1:8" s="218" customFormat="1" ht="12.75" customHeight="1" x14ac:dyDescent="0.2">
      <c r="A111" s="226"/>
      <c r="B111" s="531" t="s">
        <v>793</v>
      </c>
      <c r="C111" s="530"/>
      <c r="D111" s="530"/>
      <c r="E111" s="530"/>
      <c r="F111" s="530"/>
      <c r="G111" s="530"/>
      <c r="H111" s="55"/>
    </row>
    <row r="112" spans="1:8" s="218" customFormat="1" ht="12.75" customHeight="1" x14ac:dyDescent="0.2">
      <c r="A112" s="226" t="s">
        <v>418</v>
      </c>
      <c r="B112" s="488" t="s">
        <v>789</v>
      </c>
      <c r="C112" s="488"/>
      <c r="D112" s="488"/>
      <c r="E112" s="324"/>
      <c r="F112" s="259"/>
      <c r="G112" s="326"/>
      <c r="H112" s="55"/>
    </row>
    <row r="113" spans="1:8" s="218" customFormat="1" ht="12.75" customHeight="1" x14ac:dyDescent="0.2">
      <c r="A113" s="226" t="s">
        <v>418</v>
      </c>
      <c r="B113" s="488" t="s">
        <v>790</v>
      </c>
      <c r="C113" s="488"/>
      <c r="D113" s="488"/>
      <c r="E113" s="328"/>
      <c r="F113" s="259"/>
      <c r="G113" s="326"/>
      <c r="H113" s="55"/>
    </row>
    <row r="114" spans="1:8" s="218" customFormat="1" ht="12.75" customHeight="1" x14ac:dyDescent="0.2">
      <c r="A114" s="226" t="s">
        <v>418</v>
      </c>
      <c r="B114" s="488" t="s">
        <v>791</v>
      </c>
      <c r="C114" s="488"/>
      <c r="D114" s="488"/>
      <c r="E114" s="328"/>
      <c r="F114" s="259"/>
      <c r="G114" s="326"/>
      <c r="H114" s="55"/>
    </row>
    <row r="115" spans="1:8" s="218" customFormat="1" ht="12.75" customHeight="1" x14ac:dyDescent="0.2">
      <c r="A115" s="226"/>
      <c r="B115" s="248"/>
      <c r="C115" s="248"/>
      <c r="D115" s="248"/>
      <c r="E115" s="259"/>
      <c r="F115" s="220"/>
      <c r="G115" s="63"/>
      <c r="H115" s="55"/>
    </row>
    <row r="116" spans="1:8" s="218" customFormat="1" ht="12.75" customHeight="1" x14ac:dyDescent="0.2">
      <c r="A116" s="226"/>
      <c r="B116" s="248"/>
      <c r="C116" s="248"/>
      <c r="D116" s="248"/>
      <c r="E116" s="259"/>
      <c r="F116" s="220"/>
      <c r="G116" s="63"/>
      <c r="H116" s="55"/>
    </row>
    <row r="117" spans="1:8" s="218" customFormat="1" ht="12.75" customHeight="1" x14ac:dyDescent="0.2">
      <c r="A117" s="29"/>
      <c r="B117" s="219"/>
      <c r="C117" s="220"/>
      <c r="D117" s="220"/>
      <c r="E117" s="220"/>
      <c r="F117" s="220"/>
      <c r="G117" s="63"/>
      <c r="H117" s="55"/>
    </row>
    <row r="118" spans="1:8" s="218" customFormat="1" ht="12.75" customHeight="1" thickBot="1" x14ac:dyDescent="0.25">
      <c r="A118" s="226" t="s">
        <v>387</v>
      </c>
      <c r="B118" s="488" t="s">
        <v>602</v>
      </c>
      <c r="C118" s="488"/>
      <c r="D118" s="488"/>
      <c r="E118" s="488"/>
      <c r="F118" s="488"/>
      <c r="G118" s="488"/>
      <c r="H118" s="55"/>
    </row>
    <row r="119" spans="1:8" s="218" customFormat="1" ht="12.75" customHeight="1" x14ac:dyDescent="0.2">
      <c r="A119" s="226" t="s">
        <v>387</v>
      </c>
      <c r="B119" s="248"/>
      <c r="C119" s="248"/>
      <c r="D119" s="248"/>
      <c r="E119" s="271" t="s">
        <v>79</v>
      </c>
      <c r="F119" s="272" t="s">
        <v>80</v>
      </c>
      <c r="G119" s="248"/>
      <c r="H119" s="55"/>
    </row>
    <row r="120" spans="1:8" s="218" customFormat="1" ht="13.5" customHeight="1" x14ac:dyDescent="0.2">
      <c r="A120" s="226" t="s">
        <v>387</v>
      </c>
      <c r="B120" s="480" t="s">
        <v>603</v>
      </c>
      <c r="C120" s="469"/>
      <c r="D120" s="481"/>
      <c r="E120" s="307"/>
      <c r="F120" s="308"/>
      <c r="G120" s="63"/>
      <c r="H120" s="55"/>
    </row>
    <row r="121" spans="1:8" s="218" customFormat="1" ht="12.75" customHeight="1" x14ac:dyDescent="0.2">
      <c r="A121" s="226" t="s">
        <v>387</v>
      </c>
      <c r="B121" s="480" t="s">
        <v>604</v>
      </c>
      <c r="C121" s="469"/>
      <c r="D121" s="481"/>
      <c r="E121" s="310"/>
      <c r="F121" s="309"/>
      <c r="G121" s="63"/>
      <c r="H121" s="55"/>
    </row>
    <row r="122" spans="1:8" s="218" customFormat="1" ht="15.75" customHeight="1" x14ac:dyDescent="0.2">
      <c r="A122" s="226" t="s">
        <v>387</v>
      </c>
      <c r="B122" s="459" t="s">
        <v>605</v>
      </c>
      <c r="C122" s="499"/>
      <c r="D122" s="500"/>
      <c r="E122" s="307"/>
      <c r="F122" s="309"/>
      <c r="G122" s="63"/>
      <c r="H122" s="55"/>
    </row>
    <row r="123" spans="1:8" s="218" customFormat="1" ht="12.75" customHeight="1" x14ac:dyDescent="0.2">
      <c r="A123" s="226" t="s">
        <v>387</v>
      </c>
      <c r="B123" s="422" t="s">
        <v>606</v>
      </c>
      <c r="C123" s="447"/>
      <c r="D123" s="448"/>
      <c r="E123" s="307"/>
      <c r="F123" s="309"/>
      <c r="G123" s="63"/>
      <c r="H123" s="55"/>
    </row>
    <row r="124" spans="1:8" s="218" customFormat="1" ht="28.5" customHeight="1" x14ac:dyDescent="0.2">
      <c r="A124" s="226" t="s">
        <v>387</v>
      </c>
      <c r="B124" s="454" t="s">
        <v>607</v>
      </c>
      <c r="C124" s="455"/>
      <c r="D124" s="456"/>
      <c r="E124" s="310"/>
      <c r="F124" s="309"/>
      <c r="G124" s="63"/>
      <c r="H124" s="55"/>
    </row>
    <row r="125" spans="1:8" s="218" customFormat="1" ht="15" customHeight="1" x14ac:dyDescent="0.2">
      <c r="A125" s="226" t="s">
        <v>387</v>
      </c>
      <c r="B125" s="422" t="s">
        <v>608</v>
      </c>
      <c r="C125" s="447"/>
      <c r="D125" s="448"/>
      <c r="E125" s="307"/>
      <c r="F125" s="308"/>
      <c r="G125" s="63"/>
      <c r="H125" s="55"/>
    </row>
    <row r="126" spans="1:8" s="218" customFormat="1" ht="12.75" customHeight="1" thickBot="1" x14ac:dyDescent="0.25">
      <c r="A126" s="226" t="s">
        <v>387</v>
      </c>
      <c r="B126" s="422" t="s">
        <v>379</v>
      </c>
      <c r="C126" s="447"/>
      <c r="D126" s="448"/>
      <c r="E126" s="311"/>
      <c r="F126" s="312"/>
      <c r="G126" s="63"/>
      <c r="H126" s="55"/>
    </row>
    <row r="127" spans="1:8" s="218" customFormat="1" ht="12.75" customHeight="1" x14ac:dyDescent="0.2">
      <c r="A127" s="2"/>
      <c r="B127" s="64"/>
      <c r="C127" s="65"/>
      <c r="D127" s="65"/>
      <c r="E127" s="65"/>
      <c r="F127" s="65"/>
      <c r="G127" s="55"/>
      <c r="H127" s="55"/>
    </row>
    <row r="128" spans="1:8" x14ac:dyDescent="0.2">
      <c r="A128" s="2" t="s">
        <v>388</v>
      </c>
      <c r="B128" s="478" t="s">
        <v>609</v>
      </c>
      <c r="C128" s="479"/>
      <c r="D128" s="479"/>
      <c r="E128" s="479"/>
      <c r="F128" s="479"/>
      <c r="G128" s="55"/>
      <c r="H128" s="55"/>
    </row>
    <row r="129" spans="1:8" x14ac:dyDescent="0.2">
      <c r="A129" s="2" t="s">
        <v>388</v>
      </c>
      <c r="B129" s="66"/>
      <c r="C129" s="34" t="s">
        <v>419</v>
      </c>
      <c r="D129" s="34" t="s">
        <v>420</v>
      </c>
      <c r="E129" s="14"/>
      <c r="F129" s="14"/>
      <c r="G129" s="55"/>
      <c r="H129" s="55"/>
    </row>
    <row r="130" spans="1:8" x14ac:dyDescent="0.2">
      <c r="A130" s="2"/>
      <c r="B130" s="62"/>
      <c r="C130" s="296"/>
      <c r="D130" s="296"/>
      <c r="E130" s="55"/>
      <c r="F130" s="55"/>
      <c r="G130" s="55"/>
      <c r="H130" s="55"/>
    </row>
    <row r="131" spans="1:8" x14ac:dyDescent="0.2">
      <c r="C131" s="58"/>
      <c r="D131" s="59"/>
      <c r="E131" s="33"/>
      <c r="F131" s="30"/>
      <c r="H131" s="55"/>
    </row>
    <row r="132" spans="1:8" x14ac:dyDescent="0.2">
      <c r="A132" s="2" t="s">
        <v>594</v>
      </c>
      <c r="B132" s="400" t="s">
        <v>598</v>
      </c>
      <c r="C132" s="419"/>
      <c r="D132" s="419"/>
      <c r="E132" s="69">
        <v>37012</v>
      </c>
      <c r="F132" s="30"/>
    </row>
    <row r="133" spans="1:8" ht="27" customHeight="1" x14ac:dyDescent="0.2">
      <c r="A133" s="2" t="s">
        <v>594</v>
      </c>
      <c r="B133" s="419" t="s">
        <v>597</v>
      </c>
      <c r="C133" s="419"/>
      <c r="D133" s="419"/>
      <c r="E133" s="69"/>
      <c r="F133" s="30"/>
    </row>
    <row r="134" spans="1:8" ht="27" customHeight="1" x14ac:dyDescent="0.2">
      <c r="A134" s="2"/>
      <c r="B134" s="52"/>
      <c r="C134" s="52"/>
      <c r="D134" s="52"/>
      <c r="E134" s="70"/>
      <c r="F134" s="30"/>
    </row>
    <row r="135" spans="1:8" ht="13.5" customHeight="1" x14ac:dyDescent="0.2">
      <c r="A135" s="2" t="s">
        <v>596</v>
      </c>
      <c r="B135" s="465" t="s">
        <v>389</v>
      </c>
      <c r="C135" s="452"/>
      <c r="D135" s="452"/>
      <c r="E135" s="452"/>
      <c r="F135" s="466"/>
    </row>
    <row r="136" spans="1:8" ht="27" customHeight="1" x14ac:dyDescent="0.2">
      <c r="A136" s="2" t="s">
        <v>596</v>
      </c>
      <c r="B136" s="462"/>
      <c r="C136" s="463"/>
      <c r="D136" s="463"/>
      <c r="E136" s="463"/>
      <c r="F136" s="464"/>
    </row>
    <row r="137" spans="1:8" x14ac:dyDescent="0.2">
      <c r="A137" s="2"/>
      <c r="B137" s="176"/>
      <c r="C137" s="176"/>
      <c r="D137" s="176"/>
      <c r="E137" s="70"/>
      <c r="F137" s="30"/>
    </row>
    <row r="138" spans="1:8" ht="15.75" customHeight="1" x14ac:dyDescent="0.2">
      <c r="A138" s="225" t="s">
        <v>610</v>
      </c>
      <c r="B138" s="460" t="s">
        <v>6</v>
      </c>
      <c r="C138" s="461"/>
      <c r="D138" s="461"/>
      <c r="E138" s="461"/>
      <c r="F138" s="461"/>
      <c r="G138" s="55"/>
    </row>
    <row r="139" spans="1:8" ht="17.25" customHeight="1" x14ac:dyDescent="0.2">
      <c r="A139" s="225" t="s">
        <v>610</v>
      </c>
      <c r="B139" s="457" t="s">
        <v>7</v>
      </c>
      <c r="C139" s="458"/>
      <c r="D139" s="458"/>
      <c r="E139" s="313"/>
      <c r="F139" s="55"/>
    </row>
    <row r="140" spans="1:8" x14ac:dyDescent="0.2">
      <c r="A140" s="225" t="s">
        <v>610</v>
      </c>
      <c r="B140" s="459" t="s">
        <v>542</v>
      </c>
      <c r="C140" s="455"/>
      <c r="D140" s="456"/>
      <c r="E140" s="34"/>
      <c r="F140" s="55"/>
    </row>
    <row r="141" spans="1:8" x14ac:dyDescent="0.2">
      <c r="A141" s="225" t="s">
        <v>610</v>
      </c>
      <c r="B141" s="459" t="s">
        <v>595</v>
      </c>
      <c r="C141" s="455"/>
      <c r="D141" s="456"/>
      <c r="E141" s="34"/>
    </row>
    <row r="142" spans="1:8" x14ac:dyDescent="0.2">
      <c r="A142" s="225" t="s">
        <v>610</v>
      </c>
      <c r="B142" s="459" t="s">
        <v>8</v>
      </c>
      <c r="C142" s="455"/>
      <c r="D142" s="456"/>
      <c r="E142" s="34"/>
    </row>
    <row r="143" spans="1:8" x14ac:dyDescent="0.2">
      <c r="A143" s="225" t="s">
        <v>610</v>
      </c>
      <c r="B143" s="477" t="s">
        <v>9</v>
      </c>
      <c r="C143" s="455"/>
      <c r="D143" s="456"/>
      <c r="E143" s="69"/>
      <c r="F143" s="30"/>
    </row>
    <row r="144" spans="1:8" x14ac:dyDescent="0.2">
      <c r="A144" s="225" t="s">
        <v>610</v>
      </c>
      <c r="B144" s="459" t="s">
        <v>10</v>
      </c>
      <c r="C144" s="447"/>
      <c r="D144" s="448"/>
      <c r="E144" s="34"/>
    </row>
    <row r="145" spans="1:11" x14ac:dyDescent="0.2">
      <c r="A145" s="225" t="s">
        <v>610</v>
      </c>
      <c r="B145" s="457" t="s">
        <v>11</v>
      </c>
      <c r="C145" s="498"/>
      <c r="D145" s="498"/>
      <c r="E145" s="314"/>
    </row>
    <row r="146" spans="1:11" x14ac:dyDescent="0.2">
      <c r="A146" s="2"/>
      <c r="B146" s="52"/>
      <c r="C146" s="52"/>
      <c r="D146" s="52"/>
      <c r="E146" s="70"/>
      <c r="F146" s="30"/>
    </row>
    <row r="147" spans="1:11" ht="15.75" x14ac:dyDescent="0.25">
      <c r="B147" s="25" t="s">
        <v>776</v>
      </c>
      <c r="C147" s="58"/>
      <c r="D147" s="39"/>
      <c r="F147" s="30"/>
    </row>
    <row r="148" spans="1:11" ht="39" customHeight="1" x14ac:dyDescent="0.2">
      <c r="B148" s="470" t="s">
        <v>864</v>
      </c>
      <c r="C148" s="407"/>
      <c r="D148" s="407"/>
      <c r="E148" s="407"/>
      <c r="F148" s="407"/>
    </row>
    <row r="149" spans="1:11" ht="41.25" customHeight="1" x14ac:dyDescent="0.25">
      <c r="B149" s="25"/>
      <c r="C149" s="58"/>
      <c r="D149" s="39"/>
      <c r="F149" s="30"/>
    </row>
    <row r="150" spans="1:11" ht="98.25" customHeight="1" x14ac:dyDescent="0.2">
      <c r="A150" s="2" t="s">
        <v>529</v>
      </c>
      <c r="B150" s="472" t="s">
        <v>865</v>
      </c>
      <c r="C150" s="473"/>
      <c r="D150" s="473"/>
      <c r="E150" s="473"/>
      <c r="F150" s="473"/>
      <c r="H150" s="252"/>
      <c r="I150" s="6"/>
      <c r="J150" s="6"/>
      <c r="K150" s="6"/>
    </row>
    <row r="151" spans="1:11" ht="13.5" customHeight="1" x14ac:dyDescent="0.2">
      <c r="A151" s="2"/>
      <c r="B151" s="72"/>
      <c r="C151" s="71"/>
      <c r="D151" s="71"/>
      <c r="E151" s="71"/>
      <c r="F151" s="71"/>
      <c r="H151" s="263"/>
    </row>
    <row r="152" spans="1:11" x14ac:dyDescent="0.2">
      <c r="A152" s="2" t="s">
        <v>529</v>
      </c>
      <c r="B152" s="138" t="s">
        <v>777</v>
      </c>
      <c r="C152" s="74">
        <v>0.23</v>
      </c>
      <c r="D152" s="400" t="s">
        <v>778</v>
      </c>
      <c r="E152" s="445"/>
      <c r="F152" s="73">
        <v>155</v>
      </c>
    </row>
    <row r="153" spans="1:11" x14ac:dyDescent="0.2">
      <c r="A153" s="2" t="s">
        <v>529</v>
      </c>
      <c r="B153" s="138" t="s">
        <v>779</v>
      </c>
      <c r="C153" s="74">
        <v>0.96</v>
      </c>
      <c r="D153" s="400" t="s">
        <v>224</v>
      </c>
      <c r="E153" s="445"/>
      <c r="F153" s="73">
        <v>646</v>
      </c>
    </row>
    <row r="154" spans="1:11" x14ac:dyDescent="0.2">
      <c r="A154" s="2"/>
      <c r="B154" s="72"/>
      <c r="C154" s="71"/>
      <c r="D154" s="71"/>
      <c r="E154" s="71"/>
      <c r="F154" s="71"/>
    </row>
    <row r="155" spans="1:11" x14ac:dyDescent="0.2">
      <c r="A155" s="2" t="s">
        <v>529</v>
      </c>
      <c r="B155" s="40"/>
      <c r="C155" s="137" t="s">
        <v>225</v>
      </c>
      <c r="D155" s="137" t="s">
        <v>226</v>
      </c>
    </row>
    <row r="156" spans="1:11" ht="25.5" x14ac:dyDescent="0.2">
      <c r="A156" s="2" t="s">
        <v>529</v>
      </c>
      <c r="B156" s="340" t="s">
        <v>811</v>
      </c>
      <c r="C156" s="28">
        <v>540</v>
      </c>
      <c r="D156" s="28">
        <v>670</v>
      </c>
    </row>
    <row r="157" spans="1:11" x14ac:dyDescent="0.2">
      <c r="A157" s="2" t="s">
        <v>529</v>
      </c>
      <c r="B157" s="9" t="s">
        <v>347</v>
      </c>
      <c r="C157" s="28">
        <v>560</v>
      </c>
      <c r="D157" s="28">
        <v>680</v>
      </c>
    </row>
    <row r="158" spans="1:11" x14ac:dyDescent="0.2">
      <c r="A158" s="2"/>
      <c r="B158" s="207" t="s">
        <v>380</v>
      </c>
      <c r="C158" s="28"/>
      <c r="D158" s="28"/>
    </row>
    <row r="159" spans="1:11" x14ac:dyDescent="0.2">
      <c r="A159" s="2" t="s">
        <v>529</v>
      </c>
      <c r="B159" s="9" t="s">
        <v>227</v>
      </c>
      <c r="C159" s="28">
        <v>23</v>
      </c>
      <c r="D159" s="28">
        <v>29</v>
      </c>
    </row>
    <row r="160" spans="1:11" x14ac:dyDescent="0.2">
      <c r="A160" s="2" t="s">
        <v>529</v>
      </c>
      <c r="B160" s="9" t="s">
        <v>229</v>
      </c>
      <c r="C160" s="28">
        <v>23</v>
      </c>
      <c r="D160" s="28">
        <v>28</v>
      </c>
    </row>
    <row r="161" spans="1:6" x14ac:dyDescent="0.2">
      <c r="A161" s="2" t="s">
        <v>529</v>
      </c>
      <c r="B161" s="9" t="s">
        <v>228</v>
      </c>
      <c r="C161" s="28">
        <v>23</v>
      </c>
      <c r="D161" s="28">
        <v>28</v>
      </c>
    </row>
    <row r="162" spans="1:6" x14ac:dyDescent="0.2">
      <c r="A162" s="2" t="s">
        <v>529</v>
      </c>
      <c r="B162" s="207" t="s">
        <v>381</v>
      </c>
      <c r="C162" s="28"/>
      <c r="D162" s="28"/>
    </row>
    <row r="163" spans="1:6" x14ac:dyDescent="0.2">
      <c r="C163" s="201"/>
      <c r="D163" s="201"/>
    </row>
    <row r="164" spans="1:6" x14ac:dyDescent="0.2">
      <c r="A164" s="2" t="s">
        <v>529</v>
      </c>
      <c r="B164" s="474" t="s">
        <v>272</v>
      </c>
      <c r="C164" s="475"/>
      <c r="D164" s="475"/>
      <c r="E164" s="475"/>
      <c r="F164" s="475"/>
    </row>
    <row r="165" spans="1:6" ht="38.25" x14ac:dyDescent="0.2">
      <c r="A165" s="2" t="s">
        <v>529</v>
      </c>
      <c r="B165" s="40"/>
      <c r="C165" s="267" t="s">
        <v>811</v>
      </c>
      <c r="D165" s="137" t="s">
        <v>347</v>
      </c>
      <c r="E165" s="346"/>
    </row>
    <row r="166" spans="1:6" x14ac:dyDescent="0.2">
      <c r="A166" s="2" t="s">
        <v>529</v>
      </c>
      <c r="B166" s="9" t="s">
        <v>230</v>
      </c>
      <c r="C166" s="381">
        <v>14</v>
      </c>
      <c r="D166" s="381">
        <v>17</v>
      </c>
      <c r="E166" s="347"/>
    </row>
    <row r="167" spans="1:6" x14ac:dyDescent="0.2">
      <c r="A167" s="2" t="s">
        <v>529</v>
      </c>
      <c r="B167" s="9" t="s">
        <v>231</v>
      </c>
      <c r="C167" s="381">
        <v>41</v>
      </c>
      <c r="D167" s="381">
        <v>43</v>
      </c>
      <c r="E167" s="347"/>
    </row>
    <row r="168" spans="1:6" x14ac:dyDescent="0.2">
      <c r="A168" s="2" t="s">
        <v>529</v>
      </c>
      <c r="B168" s="9" t="s">
        <v>348</v>
      </c>
      <c r="C168" s="381">
        <v>30</v>
      </c>
      <c r="D168" s="381">
        <v>32</v>
      </c>
      <c r="E168" s="347"/>
    </row>
    <row r="169" spans="1:6" x14ac:dyDescent="0.2">
      <c r="A169" s="2" t="s">
        <v>529</v>
      </c>
      <c r="B169" s="9" t="s">
        <v>349</v>
      </c>
      <c r="C169" s="381">
        <v>15</v>
      </c>
      <c r="D169" s="381">
        <v>8</v>
      </c>
      <c r="E169" s="347"/>
    </row>
    <row r="170" spans="1:6" x14ac:dyDescent="0.2">
      <c r="A170" s="2" t="s">
        <v>529</v>
      </c>
      <c r="B170" s="9" t="s">
        <v>350</v>
      </c>
      <c r="C170" s="381">
        <v>0</v>
      </c>
      <c r="D170" s="381">
        <v>0</v>
      </c>
      <c r="E170" s="347"/>
    </row>
    <row r="171" spans="1:6" x14ac:dyDescent="0.2">
      <c r="A171" s="2" t="s">
        <v>529</v>
      </c>
      <c r="B171" s="9" t="s">
        <v>351</v>
      </c>
      <c r="C171" s="381">
        <v>0</v>
      </c>
      <c r="D171" s="381">
        <v>0</v>
      </c>
      <c r="E171" s="347"/>
    </row>
    <row r="172" spans="1:6" x14ac:dyDescent="0.2">
      <c r="B172" s="207" t="s">
        <v>575</v>
      </c>
      <c r="C172" s="206">
        <v>1</v>
      </c>
      <c r="D172" s="206">
        <v>1</v>
      </c>
      <c r="E172" s="347"/>
    </row>
    <row r="173" spans="1:6" x14ac:dyDescent="0.2">
      <c r="A173" s="2" t="s">
        <v>529</v>
      </c>
      <c r="B173" s="40"/>
      <c r="C173" s="137" t="s">
        <v>227</v>
      </c>
      <c r="D173" s="137" t="s">
        <v>228</v>
      </c>
      <c r="E173" s="137" t="s">
        <v>229</v>
      </c>
    </row>
    <row r="174" spans="1:6" x14ac:dyDescent="0.2">
      <c r="A174" s="2" t="s">
        <v>529</v>
      </c>
      <c r="B174" s="9" t="s">
        <v>352</v>
      </c>
      <c r="C174" s="382">
        <v>16</v>
      </c>
      <c r="D174" s="382">
        <v>16</v>
      </c>
      <c r="E174" s="382">
        <v>21</v>
      </c>
    </row>
    <row r="175" spans="1:6" x14ac:dyDescent="0.2">
      <c r="A175" s="2" t="s">
        <v>529</v>
      </c>
      <c r="B175" s="9" t="s">
        <v>353</v>
      </c>
      <c r="C175" s="382">
        <v>56</v>
      </c>
      <c r="D175" s="382">
        <v>48</v>
      </c>
      <c r="E175" s="382">
        <v>49</v>
      </c>
    </row>
    <row r="176" spans="1:6" x14ac:dyDescent="0.2">
      <c r="A176" s="2" t="s">
        <v>529</v>
      </c>
      <c r="B176" s="9" t="s">
        <v>354</v>
      </c>
      <c r="C176" s="382">
        <v>28</v>
      </c>
      <c r="D176" s="382">
        <v>30</v>
      </c>
      <c r="E176" s="382">
        <v>27</v>
      </c>
    </row>
    <row r="177" spans="1:6" x14ac:dyDescent="0.2">
      <c r="A177" s="2" t="s">
        <v>529</v>
      </c>
      <c r="B177" s="41" t="s">
        <v>355</v>
      </c>
      <c r="C177" s="382">
        <v>1</v>
      </c>
      <c r="D177" s="382">
        <v>6</v>
      </c>
      <c r="E177" s="382">
        <v>3</v>
      </c>
    </row>
    <row r="178" spans="1:6" x14ac:dyDescent="0.2">
      <c r="A178" s="2" t="s">
        <v>529</v>
      </c>
      <c r="B178" s="41" t="s">
        <v>356</v>
      </c>
      <c r="C178" s="382">
        <v>0</v>
      </c>
      <c r="D178" s="382">
        <v>0</v>
      </c>
      <c r="E178" s="382">
        <v>0</v>
      </c>
    </row>
    <row r="179" spans="1:6" x14ac:dyDescent="0.2">
      <c r="A179" s="2" t="s">
        <v>529</v>
      </c>
      <c r="B179" s="9" t="s">
        <v>357</v>
      </c>
      <c r="C179" s="382">
        <v>0</v>
      </c>
      <c r="D179" s="382">
        <v>0</v>
      </c>
      <c r="E179" s="382">
        <v>0</v>
      </c>
    </row>
    <row r="180" spans="1:6" x14ac:dyDescent="0.2">
      <c r="B180" s="9" t="s">
        <v>575</v>
      </c>
      <c r="C180" s="206">
        <v>1</v>
      </c>
      <c r="D180" s="206">
        <v>1</v>
      </c>
      <c r="E180" s="206">
        <v>1</v>
      </c>
    </row>
    <row r="181" spans="1:6" ht="46.5" customHeight="1" x14ac:dyDescent="0.2">
      <c r="A181" s="2" t="s">
        <v>530</v>
      </c>
      <c r="B181" s="476" t="s">
        <v>95</v>
      </c>
      <c r="C181" s="476"/>
      <c r="D181" s="476"/>
      <c r="E181" s="476"/>
      <c r="F181" s="476"/>
    </row>
    <row r="182" spans="1:6" x14ac:dyDescent="0.2">
      <c r="A182" s="2" t="s">
        <v>530</v>
      </c>
      <c r="B182" s="471" t="s">
        <v>358</v>
      </c>
      <c r="C182" s="471"/>
      <c r="D182" s="471"/>
      <c r="E182" s="75">
        <v>0.36</v>
      </c>
      <c r="F182" s="58"/>
    </row>
    <row r="183" spans="1:6" x14ac:dyDescent="0.2">
      <c r="A183" s="2" t="s">
        <v>530</v>
      </c>
      <c r="B183" s="419" t="s">
        <v>359</v>
      </c>
      <c r="C183" s="419"/>
      <c r="D183" s="419"/>
      <c r="E183" s="75">
        <v>0.71</v>
      </c>
      <c r="F183" s="58"/>
    </row>
    <row r="184" spans="1:6" x14ac:dyDescent="0.2">
      <c r="A184" s="2" t="s">
        <v>530</v>
      </c>
      <c r="B184" s="419" t="s">
        <v>360</v>
      </c>
      <c r="C184" s="419"/>
      <c r="D184" s="419"/>
      <c r="E184" s="75">
        <v>0.95</v>
      </c>
      <c r="F184" s="202" t="s">
        <v>421</v>
      </c>
    </row>
    <row r="185" spans="1:6" x14ac:dyDescent="0.2">
      <c r="A185" s="2" t="s">
        <v>530</v>
      </c>
      <c r="B185" s="419" t="s">
        <v>252</v>
      </c>
      <c r="C185" s="419"/>
      <c r="D185" s="419"/>
      <c r="E185" s="75">
        <v>0.05</v>
      </c>
      <c r="F185" s="202" t="s">
        <v>422</v>
      </c>
    </row>
    <row r="186" spans="1:6" x14ac:dyDescent="0.2">
      <c r="A186" s="2" t="s">
        <v>530</v>
      </c>
      <c r="B186" s="419" t="s">
        <v>253</v>
      </c>
      <c r="C186" s="419"/>
      <c r="D186" s="419"/>
      <c r="E186" s="75">
        <v>0</v>
      </c>
      <c r="F186" s="58"/>
    </row>
    <row r="187" spans="1:6" ht="26.25" customHeight="1" x14ac:dyDescent="0.2">
      <c r="A187" s="2" t="s">
        <v>530</v>
      </c>
      <c r="B187" s="468" t="s">
        <v>584</v>
      </c>
      <c r="C187" s="469"/>
      <c r="D187" s="469"/>
      <c r="E187" s="456"/>
      <c r="F187" s="81">
        <v>0.94</v>
      </c>
    </row>
    <row r="188" spans="1:6" ht="25.5" customHeight="1" x14ac:dyDescent="0.2">
      <c r="F188" s="30"/>
    </row>
    <row r="189" spans="1:6" ht="38.25" customHeight="1" x14ac:dyDescent="0.2">
      <c r="A189" s="2" t="s">
        <v>531</v>
      </c>
      <c r="B189" s="470" t="s">
        <v>619</v>
      </c>
      <c r="C189" s="407"/>
      <c r="D189" s="407"/>
      <c r="E189" s="407"/>
      <c r="F189" s="407"/>
    </row>
    <row r="190" spans="1:6" x14ac:dyDescent="0.2">
      <c r="A190" s="2" t="s">
        <v>531</v>
      </c>
      <c r="B190" s="467" t="s">
        <v>892</v>
      </c>
      <c r="C190" s="467"/>
      <c r="D190" s="189">
        <v>0.94</v>
      </c>
      <c r="F190" s="58"/>
    </row>
    <row r="191" spans="1:6" x14ac:dyDescent="0.2">
      <c r="A191" s="2" t="s">
        <v>531</v>
      </c>
      <c r="B191" s="467" t="s">
        <v>893</v>
      </c>
      <c r="C191" s="467"/>
      <c r="D191" s="189">
        <v>0.06</v>
      </c>
      <c r="F191" s="58"/>
    </row>
    <row r="192" spans="1:6" x14ac:dyDescent="0.2">
      <c r="A192" s="2" t="s">
        <v>531</v>
      </c>
      <c r="B192" s="467" t="s">
        <v>254</v>
      </c>
      <c r="C192" s="467"/>
      <c r="D192" s="189">
        <v>0</v>
      </c>
      <c r="F192" s="58"/>
    </row>
    <row r="193" spans="1:8" ht="12.75" customHeight="1" x14ac:dyDescent="0.2">
      <c r="A193" s="2" t="s">
        <v>531</v>
      </c>
      <c r="B193" s="419" t="s">
        <v>255</v>
      </c>
      <c r="C193" s="419"/>
      <c r="D193" s="189">
        <v>0</v>
      </c>
      <c r="F193" s="58"/>
    </row>
    <row r="194" spans="1:8" ht="12.75" customHeight="1" x14ac:dyDescent="0.2">
      <c r="B194" s="516" t="s">
        <v>575</v>
      </c>
      <c r="C194" s="517"/>
      <c r="D194" s="227">
        <v>1</v>
      </c>
      <c r="F194" s="58"/>
    </row>
    <row r="195" spans="1:8" ht="12.75" customHeight="1" x14ac:dyDescent="0.2">
      <c r="A195" s="176"/>
      <c r="B195" s="228"/>
      <c r="C195" s="228"/>
      <c r="D195" s="228"/>
      <c r="F195" s="58"/>
    </row>
    <row r="196" spans="1:8" ht="12.75" customHeight="1" x14ac:dyDescent="0.2">
      <c r="A196" s="2" t="s">
        <v>532</v>
      </c>
      <c r="B196" s="518" t="s">
        <v>620</v>
      </c>
      <c r="C196" s="519"/>
      <c r="D196" s="519"/>
      <c r="E196" s="378">
        <v>3.61</v>
      </c>
      <c r="F196" s="58"/>
    </row>
    <row r="197" spans="1:8" x14ac:dyDescent="0.2">
      <c r="A197" s="2" t="s">
        <v>532</v>
      </c>
      <c r="B197" s="400" t="s">
        <v>659</v>
      </c>
      <c r="C197" s="419"/>
      <c r="D197" s="419"/>
      <c r="E197" s="378">
        <v>98</v>
      </c>
      <c r="F197" s="58"/>
    </row>
    <row r="198" spans="1:8" x14ac:dyDescent="0.2">
      <c r="F198" s="33"/>
    </row>
    <row r="199" spans="1:8" s="33" customFormat="1" ht="15.75" x14ac:dyDescent="0.25">
      <c r="A199" s="1"/>
      <c r="B199" s="25" t="s">
        <v>256</v>
      </c>
      <c r="C199"/>
      <c r="D199"/>
      <c r="E199" s="42"/>
    </row>
    <row r="200" spans="1:8" s="33" customFormat="1" ht="31.5" customHeight="1" x14ac:dyDescent="0.2">
      <c r="A200" s="2" t="s">
        <v>533</v>
      </c>
      <c r="B200" s="3" t="s">
        <v>257</v>
      </c>
      <c r="C200"/>
      <c r="D200"/>
      <c r="E200"/>
      <c r="F200" s="79"/>
    </row>
    <row r="201" spans="1:8" s="33" customFormat="1" ht="27" customHeight="1" x14ac:dyDescent="0.2">
      <c r="A201" s="2" t="s">
        <v>533</v>
      </c>
      <c r="B201" s="66"/>
      <c r="C201" s="34" t="s">
        <v>419</v>
      </c>
      <c r="D201" s="34" t="s">
        <v>420</v>
      </c>
      <c r="E201"/>
      <c r="F201" s="58"/>
    </row>
    <row r="202" spans="1:8" ht="24.75" customHeight="1" x14ac:dyDescent="0.2">
      <c r="A202" s="2" t="s">
        <v>533</v>
      </c>
      <c r="B202" s="44" t="s">
        <v>258</v>
      </c>
      <c r="C202" s="297" t="s">
        <v>830</v>
      </c>
      <c r="D202" s="369"/>
      <c r="F202" s="33"/>
    </row>
    <row r="203" spans="1:8" x14ac:dyDescent="0.2">
      <c r="A203" s="2" t="s">
        <v>533</v>
      </c>
      <c r="B203" s="9" t="s">
        <v>259</v>
      </c>
      <c r="C203" s="82">
        <v>25</v>
      </c>
      <c r="D203" s="9"/>
      <c r="E203" s="14"/>
      <c r="F203" s="33"/>
    </row>
    <row r="204" spans="1:8" x14ac:dyDescent="0.2">
      <c r="A204" s="2" t="s">
        <v>533</v>
      </c>
      <c r="B204" s="66"/>
      <c r="C204" s="34" t="s">
        <v>419</v>
      </c>
      <c r="D204" s="34" t="s">
        <v>420</v>
      </c>
      <c r="F204" s="33"/>
    </row>
    <row r="205" spans="1:8" ht="25.5" x14ac:dyDescent="0.2">
      <c r="A205" s="2" t="s">
        <v>533</v>
      </c>
      <c r="B205" s="8" t="s">
        <v>260</v>
      </c>
      <c r="C205" s="297"/>
      <c r="D205" s="379" t="s">
        <v>830</v>
      </c>
      <c r="F205" s="14"/>
      <c r="G205" s="55"/>
    </row>
    <row r="206" spans="1:8" x14ac:dyDescent="0.2">
      <c r="A206" s="2"/>
      <c r="B206" s="52"/>
      <c r="C206" s="113"/>
      <c r="D206" s="113"/>
      <c r="E206" s="14"/>
      <c r="F206" s="30"/>
      <c r="H206" s="55"/>
    </row>
    <row r="207" spans="1:8" x14ac:dyDescent="0.2">
      <c r="A207" s="2" t="s">
        <v>533</v>
      </c>
      <c r="B207" s="523" t="s">
        <v>12</v>
      </c>
      <c r="C207" s="426"/>
      <c r="D207" s="426"/>
      <c r="F207" s="80"/>
    </row>
    <row r="208" spans="1:8" x14ac:dyDescent="0.2">
      <c r="A208" s="2" t="s">
        <v>533</v>
      </c>
      <c r="B208" s="249" t="s">
        <v>13</v>
      </c>
      <c r="C208" s="267"/>
      <c r="D208" s="113"/>
      <c r="F208" s="14"/>
      <c r="G208" s="55"/>
    </row>
    <row r="209" spans="1:8" x14ac:dyDescent="0.2">
      <c r="A209" s="2" t="s">
        <v>533</v>
      </c>
      <c r="B209" s="249" t="s">
        <v>14</v>
      </c>
      <c r="C209" s="267"/>
      <c r="D209" s="113"/>
      <c r="F209" s="30"/>
      <c r="H209" s="55"/>
    </row>
    <row r="210" spans="1:8" x14ac:dyDescent="0.2">
      <c r="A210" s="2" t="s">
        <v>533</v>
      </c>
      <c r="B210" s="249" t="s">
        <v>15</v>
      </c>
      <c r="C210" s="267"/>
      <c r="D210" s="113"/>
      <c r="F210" s="30"/>
    </row>
    <row r="211" spans="1:8" x14ac:dyDescent="0.2">
      <c r="B211" s="52"/>
      <c r="C211" s="113"/>
      <c r="D211" s="113"/>
      <c r="F211" s="30"/>
    </row>
    <row r="212" spans="1:8" ht="27" customHeight="1" x14ac:dyDescent="0.2">
      <c r="A212" s="2" t="s">
        <v>533</v>
      </c>
      <c r="B212" s="66"/>
      <c r="C212" s="34" t="s">
        <v>419</v>
      </c>
      <c r="D212" s="34" t="s">
        <v>420</v>
      </c>
      <c r="F212" s="30"/>
    </row>
    <row r="213" spans="1:8" ht="38.25" x14ac:dyDescent="0.2">
      <c r="A213" s="2" t="s">
        <v>533</v>
      </c>
      <c r="B213" s="249" t="s">
        <v>16</v>
      </c>
      <c r="C213" s="297"/>
      <c r="D213" s="34"/>
      <c r="F213" s="30"/>
    </row>
    <row r="214" spans="1:8" x14ac:dyDescent="0.2">
      <c r="F214" s="30"/>
    </row>
    <row r="215" spans="1:8" x14ac:dyDescent="0.2">
      <c r="A215" s="2" t="s">
        <v>534</v>
      </c>
      <c r="B215" s="3" t="s">
        <v>261</v>
      </c>
      <c r="F215" s="30"/>
    </row>
    <row r="216" spans="1:8" x14ac:dyDescent="0.2">
      <c r="A216" s="2" t="s">
        <v>534</v>
      </c>
      <c r="B216" s="66"/>
      <c r="C216" s="34" t="s">
        <v>419</v>
      </c>
      <c r="D216" s="34" t="s">
        <v>420</v>
      </c>
      <c r="F216" s="30"/>
    </row>
    <row r="217" spans="1:8" ht="25.5" x14ac:dyDescent="0.2">
      <c r="A217" s="2" t="s">
        <v>534</v>
      </c>
      <c r="B217" s="44" t="s">
        <v>262</v>
      </c>
      <c r="C217" s="34" t="s">
        <v>830</v>
      </c>
      <c r="D217" s="9"/>
      <c r="F217" s="30"/>
    </row>
    <row r="218" spans="1:8" x14ac:dyDescent="0.2">
      <c r="A218" s="2" t="s">
        <v>534</v>
      </c>
      <c r="B218" s="83" t="s">
        <v>660</v>
      </c>
      <c r="C218" s="112">
        <v>42826</v>
      </c>
      <c r="E218" s="14"/>
      <c r="F218" s="33"/>
    </row>
    <row r="219" spans="1:8" x14ac:dyDescent="0.2">
      <c r="A219" s="2" t="s">
        <v>534</v>
      </c>
      <c r="B219" s="83" t="s">
        <v>661</v>
      </c>
      <c r="C219" s="112"/>
      <c r="F219" s="33"/>
    </row>
    <row r="220" spans="1:8" x14ac:dyDescent="0.2">
      <c r="B220" s="56"/>
      <c r="F220" s="14"/>
      <c r="G220" s="55"/>
    </row>
    <row r="221" spans="1:8" x14ac:dyDescent="0.2">
      <c r="A221" s="2" t="s">
        <v>535</v>
      </c>
      <c r="B221" s="446"/>
      <c r="C221" s="447"/>
      <c r="D221" s="448"/>
      <c r="F221" s="30"/>
      <c r="H221" s="55"/>
    </row>
    <row r="222" spans="1:8" x14ac:dyDescent="0.2">
      <c r="A222" s="2" t="s">
        <v>535</v>
      </c>
      <c r="B222" s="520" t="s">
        <v>17</v>
      </c>
      <c r="C222" s="521"/>
      <c r="D222" s="522"/>
      <c r="F222" s="33"/>
    </row>
    <row r="223" spans="1:8" x14ac:dyDescent="0.2">
      <c r="E223" s="34" t="s">
        <v>419</v>
      </c>
      <c r="F223" s="33"/>
    </row>
    <row r="224" spans="1:8" x14ac:dyDescent="0.2">
      <c r="A224" s="2" t="s">
        <v>536</v>
      </c>
      <c r="B224" s="57" t="s">
        <v>662</v>
      </c>
      <c r="E224" s="297" t="s">
        <v>830</v>
      </c>
      <c r="F224" s="33"/>
    </row>
    <row r="225" spans="1:8" ht="25.5" x14ac:dyDescent="0.2">
      <c r="A225" s="2" t="s">
        <v>536</v>
      </c>
      <c r="B225" s="44" t="s">
        <v>663</v>
      </c>
      <c r="C225" s="9"/>
      <c r="D225" s="49"/>
      <c r="F225" s="34" t="s">
        <v>420</v>
      </c>
      <c r="G225" s="55"/>
    </row>
    <row r="226" spans="1:8" x14ac:dyDescent="0.2">
      <c r="A226" s="2" t="s">
        <v>536</v>
      </c>
      <c r="B226" s="83" t="s">
        <v>664</v>
      </c>
      <c r="C226" s="315"/>
      <c r="D226" s="49"/>
      <c r="F226" s="34"/>
      <c r="H226" s="55"/>
    </row>
    <row r="227" spans="1:8" ht="28.5" customHeight="1" x14ac:dyDescent="0.2">
      <c r="A227" s="2" t="s">
        <v>536</v>
      </c>
      <c r="B227" s="84" t="s">
        <v>665</v>
      </c>
      <c r="C227" s="85"/>
      <c r="D227" s="49"/>
      <c r="E227" s="33"/>
      <c r="F227" s="33"/>
    </row>
    <row r="228" spans="1:8" x14ac:dyDescent="0.2">
      <c r="A228" s="2"/>
      <c r="B228" s="86" t="s">
        <v>843</v>
      </c>
      <c r="C228" s="68"/>
      <c r="D228" s="49"/>
      <c r="E228" s="33"/>
      <c r="F228" s="33"/>
    </row>
    <row r="229" spans="1:8" x14ac:dyDescent="0.2">
      <c r="B229" s="33"/>
      <c r="C229" s="33"/>
      <c r="D229" s="33"/>
      <c r="E229" s="33"/>
      <c r="F229" s="33"/>
    </row>
    <row r="230" spans="1:8" x14ac:dyDescent="0.2">
      <c r="A230" s="2" t="s">
        <v>537</v>
      </c>
      <c r="B230" s="3" t="s">
        <v>585</v>
      </c>
      <c r="E230" s="33"/>
      <c r="F230" s="33"/>
    </row>
    <row r="231" spans="1:8" x14ac:dyDescent="0.2">
      <c r="A231" s="2" t="s">
        <v>537</v>
      </c>
      <c r="B231" s="97" t="s">
        <v>310</v>
      </c>
      <c r="C231" s="112"/>
      <c r="E231" s="33"/>
      <c r="F231" s="33"/>
    </row>
    <row r="232" spans="1:8" x14ac:dyDescent="0.2">
      <c r="A232" s="2" t="s">
        <v>537</v>
      </c>
      <c r="B232" s="97" t="s">
        <v>311</v>
      </c>
      <c r="C232" s="94"/>
      <c r="F232" s="33"/>
    </row>
    <row r="233" spans="1:8" ht="38.25" x14ac:dyDescent="0.2">
      <c r="A233" s="2" t="s">
        <v>537</v>
      </c>
      <c r="B233" s="97" t="s">
        <v>312</v>
      </c>
      <c r="C233" s="111">
        <v>2</v>
      </c>
      <c r="F233" s="33"/>
    </row>
    <row r="234" spans="1:8" x14ac:dyDescent="0.2">
      <c r="A234" s="2" t="s">
        <v>537</v>
      </c>
      <c r="B234" s="84" t="s">
        <v>665</v>
      </c>
      <c r="C234" s="85"/>
      <c r="F234" s="33"/>
    </row>
    <row r="235" spans="1:8" x14ac:dyDescent="0.2">
      <c r="A235" s="2"/>
      <c r="B235" s="229"/>
      <c r="C235" s="230"/>
      <c r="F235" s="33"/>
    </row>
    <row r="236" spans="1:8" x14ac:dyDescent="0.2">
      <c r="A236" s="2" t="s">
        <v>537</v>
      </c>
      <c r="B236" s="525" t="s">
        <v>384</v>
      </c>
      <c r="C236" s="526"/>
      <c r="D236" s="112">
        <v>42856</v>
      </c>
      <c r="F236" s="33"/>
    </row>
    <row r="237" spans="1:8" x14ac:dyDescent="0.2">
      <c r="A237" s="2" t="s">
        <v>537</v>
      </c>
      <c r="B237" s="525" t="s">
        <v>18</v>
      </c>
      <c r="C237" s="526"/>
      <c r="D237" s="316">
        <v>300</v>
      </c>
      <c r="F237" s="33"/>
    </row>
    <row r="238" spans="1:8" x14ac:dyDescent="0.2">
      <c r="A238" s="2" t="s">
        <v>537</v>
      </c>
      <c r="B238" s="525" t="s">
        <v>19</v>
      </c>
      <c r="C238" s="526"/>
      <c r="F238" s="33"/>
    </row>
    <row r="239" spans="1:8" x14ac:dyDescent="0.2">
      <c r="A239" s="2" t="s">
        <v>537</v>
      </c>
      <c r="B239" s="260" t="s">
        <v>20</v>
      </c>
      <c r="C239" s="317"/>
      <c r="F239" s="33"/>
    </row>
    <row r="240" spans="1:8" x14ac:dyDescent="0.2">
      <c r="A240" s="2" t="s">
        <v>537</v>
      </c>
      <c r="B240" s="260" t="s">
        <v>21</v>
      </c>
      <c r="C240" s="317"/>
      <c r="F240" s="33"/>
    </row>
    <row r="241" spans="1:6" x14ac:dyDescent="0.2">
      <c r="A241" s="2" t="s">
        <v>537</v>
      </c>
      <c r="B241" s="261" t="s">
        <v>22</v>
      </c>
      <c r="C241" s="317" t="s">
        <v>830</v>
      </c>
      <c r="D241" s="33"/>
      <c r="F241" s="33"/>
    </row>
    <row r="242" spans="1:6" x14ac:dyDescent="0.2">
      <c r="F242" s="33"/>
    </row>
    <row r="243" spans="1:6" x14ac:dyDescent="0.2">
      <c r="A243" s="2" t="s">
        <v>538</v>
      </c>
      <c r="B243" s="3" t="s">
        <v>263</v>
      </c>
      <c r="E243" s="33"/>
      <c r="F243" s="33"/>
    </row>
    <row r="244" spans="1:6" x14ac:dyDescent="0.2">
      <c r="A244" s="2" t="s">
        <v>538</v>
      </c>
      <c r="B244" s="446"/>
      <c r="C244" s="447"/>
      <c r="D244" s="448"/>
      <c r="F244" s="33"/>
    </row>
    <row r="245" spans="1:6" x14ac:dyDescent="0.2">
      <c r="A245" s="2" t="s">
        <v>538</v>
      </c>
      <c r="B245" s="410" t="s">
        <v>264</v>
      </c>
      <c r="C245" s="449"/>
      <c r="D245" s="450"/>
      <c r="F245" s="33"/>
    </row>
    <row r="246" spans="1:6" x14ac:dyDescent="0.2">
      <c r="A246" s="2" t="s">
        <v>538</v>
      </c>
      <c r="B246" s="471" t="s">
        <v>265</v>
      </c>
      <c r="C246" s="471"/>
      <c r="D246" s="99">
        <v>1</v>
      </c>
      <c r="E246" s="34" t="s">
        <v>419</v>
      </c>
      <c r="F246" s="34" t="s">
        <v>420</v>
      </c>
    </row>
    <row r="247" spans="1:6" x14ac:dyDescent="0.2">
      <c r="E247" s="34" t="s">
        <v>830</v>
      </c>
      <c r="F247" s="34"/>
    </row>
    <row r="248" spans="1:6" x14ac:dyDescent="0.2">
      <c r="A248" s="2" t="s">
        <v>539</v>
      </c>
      <c r="B248" s="3" t="s">
        <v>266</v>
      </c>
    </row>
    <row r="249" spans="1:6" ht="29.25" customHeight="1" x14ac:dyDescent="0.2">
      <c r="A249" s="2" t="s">
        <v>539</v>
      </c>
      <c r="B249" s="446"/>
      <c r="C249" s="447"/>
      <c r="D249" s="448"/>
      <c r="E249" s="34" t="s">
        <v>419</v>
      </c>
      <c r="F249" s="34" t="s">
        <v>420</v>
      </c>
    </row>
    <row r="250" spans="1:6" x14ac:dyDescent="0.2">
      <c r="A250" s="2" t="s">
        <v>539</v>
      </c>
      <c r="B250" s="410" t="s">
        <v>698</v>
      </c>
      <c r="C250" s="449"/>
      <c r="D250" s="450"/>
      <c r="E250" s="34" t="s">
        <v>830</v>
      </c>
      <c r="F250" s="34"/>
    </row>
    <row r="251" spans="1:6" x14ac:dyDescent="0.2"/>
    <row r="252" spans="1:6" x14ac:dyDescent="0.2">
      <c r="A252" s="2"/>
      <c r="B252" s="268"/>
      <c r="C252" s="524"/>
      <c r="D252" s="479"/>
    </row>
    <row r="253" spans="1:6" x14ac:dyDescent="0.2"/>
    <row r="254" spans="1:6" ht="45.75" customHeight="1" x14ac:dyDescent="0.25">
      <c r="B254" s="25" t="s">
        <v>267</v>
      </c>
      <c r="E254" s="251"/>
    </row>
    <row r="255" spans="1:6" ht="40.5" customHeight="1" x14ac:dyDescent="0.2">
      <c r="A255" s="2"/>
      <c r="B255" s="3" t="s">
        <v>423</v>
      </c>
      <c r="F255" s="33"/>
    </row>
    <row r="256" spans="1:6" x14ac:dyDescent="0.2">
      <c r="A256" s="2" t="s">
        <v>540</v>
      </c>
      <c r="B256" s="446"/>
      <c r="C256" s="447"/>
      <c r="D256" s="448"/>
      <c r="F256" s="33"/>
    </row>
    <row r="257" spans="1:6" x14ac:dyDescent="0.2">
      <c r="A257" s="2" t="s">
        <v>540</v>
      </c>
      <c r="B257" s="410" t="s">
        <v>424</v>
      </c>
      <c r="C257" s="449"/>
      <c r="D257" s="450"/>
      <c r="F257" s="33"/>
    </row>
    <row r="258" spans="1:6" x14ac:dyDescent="0.2">
      <c r="A258" s="2" t="s">
        <v>540</v>
      </c>
      <c r="B258" s="451" t="s">
        <v>425</v>
      </c>
      <c r="C258" s="451"/>
      <c r="D258" s="452"/>
      <c r="E258" s="34" t="s">
        <v>419</v>
      </c>
      <c r="F258" s="34" t="s">
        <v>420</v>
      </c>
    </row>
    <row r="259" spans="1:6" x14ac:dyDescent="0.2">
      <c r="A259" s="2" t="s">
        <v>540</v>
      </c>
      <c r="B259" s="445" t="s">
        <v>426</v>
      </c>
      <c r="C259" s="445"/>
      <c r="D259" s="445"/>
      <c r="E259" s="379" t="s">
        <v>830</v>
      </c>
      <c r="F259" s="387"/>
    </row>
    <row r="260" spans="1:6" x14ac:dyDescent="0.2">
      <c r="A260" s="2" t="s">
        <v>540</v>
      </c>
      <c r="B260" s="445" t="s">
        <v>427</v>
      </c>
      <c r="C260" s="445"/>
      <c r="D260" s="445"/>
      <c r="E260" s="34"/>
      <c r="F260" s="387"/>
    </row>
    <row r="261" spans="1:6" ht="65.25" customHeight="1" x14ac:dyDescent="0.2">
      <c r="A261" s="2" t="s">
        <v>540</v>
      </c>
      <c r="B261" s="445" t="s">
        <v>428</v>
      </c>
      <c r="C261" s="445"/>
      <c r="D261" s="445"/>
      <c r="E261" s="112">
        <v>43419</v>
      </c>
      <c r="F261" s="34"/>
    </row>
    <row r="262" spans="1:6" x14ac:dyDescent="0.2">
      <c r="A262" s="2" t="s">
        <v>540</v>
      </c>
      <c r="B262" s="445" t="s">
        <v>429</v>
      </c>
      <c r="C262" s="445"/>
      <c r="D262" s="445"/>
      <c r="E262" s="112">
        <v>43435</v>
      </c>
      <c r="F262" s="113"/>
    </row>
    <row r="263" spans="1:6" x14ac:dyDescent="0.2">
      <c r="A263" s="2"/>
      <c r="B263" s="295"/>
      <c r="C263" s="295"/>
      <c r="D263" s="295"/>
      <c r="E263" s="112"/>
      <c r="F263" s="113"/>
    </row>
    <row r="264" spans="1:6" x14ac:dyDescent="0.2">
      <c r="A264" s="2" t="s">
        <v>540</v>
      </c>
      <c r="B264" s="505" t="s">
        <v>866</v>
      </c>
      <c r="C264" s="505"/>
      <c r="D264" s="505"/>
      <c r="E264" s="112"/>
      <c r="F264" s="113"/>
    </row>
    <row r="265" spans="1:6" x14ac:dyDescent="0.2">
      <c r="A265" s="2" t="s">
        <v>540</v>
      </c>
      <c r="B265" s="518" t="s">
        <v>430</v>
      </c>
      <c r="C265" s="518"/>
      <c r="D265" s="518"/>
      <c r="E265" s="112"/>
      <c r="F265" s="113"/>
    </row>
    <row r="266" spans="1:6" x14ac:dyDescent="0.2">
      <c r="A266" s="2" t="s">
        <v>540</v>
      </c>
      <c r="B266" s="453" t="s">
        <v>431</v>
      </c>
      <c r="C266" s="453"/>
      <c r="D266" s="453"/>
      <c r="E266" s="34"/>
      <c r="F266" s="113"/>
    </row>
    <row r="267" spans="1:6" ht="38.25" x14ac:dyDescent="0.2">
      <c r="A267" s="2" t="s">
        <v>540</v>
      </c>
      <c r="B267" s="374" t="s">
        <v>432</v>
      </c>
      <c r="C267" s="373"/>
      <c r="D267" s="373"/>
      <c r="E267" s="114">
        <v>137</v>
      </c>
      <c r="F267" s="113"/>
    </row>
    <row r="268" spans="1:6" x14ac:dyDescent="0.2">
      <c r="A268" s="2"/>
      <c r="B268" s="377"/>
      <c r="C268" s="370"/>
      <c r="D268" s="370"/>
      <c r="E268" s="115">
        <v>108</v>
      </c>
      <c r="F268" s="113"/>
    </row>
    <row r="269" spans="1:6" x14ac:dyDescent="0.2">
      <c r="E269" s="375"/>
      <c r="F269" s="113"/>
    </row>
    <row r="270" spans="1:6" x14ac:dyDescent="0.2">
      <c r="A270" s="2" t="s">
        <v>541</v>
      </c>
      <c r="B270" s="3" t="s">
        <v>268</v>
      </c>
      <c r="E270" s="370"/>
      <c r="F270" s="113"/>
    </row>
    <row r="271" spans="1:6" ht="12.75" customHeight="1" x14ac:dyDescent="0.2">
      <c r="A271" s="2" t="s">
        <v>541</v>
      </c>
      <c r="B271" s="446"/>
      <c r="C271" s="447"/>
      <c r="D271" s="448"/>
      <c r="F271" s="376"/>
    </row>
    <row r="272" spans="1:6" x14ac:dyDescent="0.2">
      <c r="A272" s="2" t="s">
        <v>541</v>
      </c>
      <c r="B272" s="410" t="s">
        <v>23</v>
      </c>
      <c r="C272" s="449"/>
      <c r="D272" s="450"/>
      <c r="F272" s="371"/>
    </row>
    <row r="273" spans="1:7" x14ac:dyDescent="0.2">
      <c r="A273" s="2" t="s">
        <v>541</v>
      </c>
      <c r="B273" s="451" t="s">
        <v>425</v>
      </c>
      <c r="C273" s="451"/>
      <c r="D273" s="452"/>
      <c r="E273" s="34" t="s">
        <v>419</v>
      </c>
      <c r="F273" s="33"/>
    </row>
    <row r="274" spans="1:7" x14ac:dyDescent="0.2">
      <c r="A274" s="2" t="s">
        <v>541</v>
      </c>
      <c r="B274" s="445" t="s">
        <v>433</v>
      </c>
      <c r="C274" s="445"/>
      <c r="D274" s="445"/>
      <c r="E274" s="34"/>
      <c r="F274" s="33"/>
    </row>
    <row r="275" spans="1:7" x14ac:dyDescent="0.2">
      <c r="A275" s="2" t="s">
        <v>541</v>
      </c>
      <c r="B275" s="445" t="s">
        <v>434</v>
      </c>
      <c r="C275" s="445"/>
      <c r="D275" s="445"/>
      <c r="E275" s="113"/>
      <c r="F275" s="34" t="s">
        <v>420</v>
      </c>
    </row>
    <row r="276" spans="1:7" ht="63" customHeight="1" x14ac:dyDescent="0.2">
      <c r="E276" s="112">
        <v>43132</v>
      </c>
      <c r="F276" s="34"/>
    </row>
    <row r="277" spans="1:7" x14ac:dyDescent="0.2">
      <c r="A277" s="2" t="s">
        <v>541</v>
      </c>
      <c r="B277" s="372" t="s">
        <v>24</v>
      </c>
      <c r="C277" s="372"/>
      <c r="D277" s="372"/>
      <c r="E277" s="112">
        <v>43146</v>
      </c>
    </row>
    <row r="278" spans="1:7" x14ac:dyDescent="0.2">
      <c r="A278" s="2" t="s">
        <v>541</v>
      </c>
      <c r="B278" s="262" t="s">
        <v>419</v>
      </c>
      <c r="C278" s="262" t="s">
        <v>420</v>
      </c>
    </row>
    <row r="279" spans="1:7" x14ac:dyDescent="0.2">
      <c r="A279" s="2" t="s">
        <v>541</v>
      </c>
      <c r="B279" s="262"/>
      <c r="C279" s="262" t="s">
        <v>830</v>
      </c>
      <c r="E279" s="372"/>
    </row>
    <row r="280" spans="1:7" x14ac:dyDescent="0.2">
      <c r="F280" s="33"/>
    </row>
    <row r="281" spans="1:7" x14ac:dyDescent="0.2">
      <c r="F281" s="372"/>
      <c r="G281" s="372"/>
    </row>
    <row r="282" spans="1:7" x14ac:dyDescent="0.2">
      <c r="F282" s="33"/>
    </row>
    <row r="283" spans="1:7" x14ac:dyDescent="0.2"/>
    <row r="284" spans="1:7" x14ac:dyDescent="0.2"/>
    <row r="285" spans="1:7" x14ac:dyDescent="0.2"/>
  </sheetData>
  <mergeCells count="119">
    <mergeCell ref="A3:A4"/>
    <mergeCell ref="B3:F4"/>
    <mergeCell ref="B109:G109"/>
    <mergeCell ref="B112:D112"/>
    <mergeCell ref="B113:D113"/>
    <mergeCell ref="B114:D114"/>
    <mergeCell ref="B110:G110"/>
    <mergeCell ref="B111:G111"/>
    <mergeCell ref="B9:D9"/>
    <mergeCell ref="B64:F64"/>
    <mergeCell ref="B36:C36"/>
    <mergeCell ref="B40:F40"/>
    <mergeCell ref="B56:F56"/>
    <mergeCell ref="B58:D58"/>
    <mergeCell ref="B37:C37"/>
    <mergeCell ref="B38:C38"/>
    <mergeCell ref="B264:D264"/>
    <mergeCell ref="B265:D265"/>
    <mergeCell ref="B257:D257"/>
    <mergeCell ref="B258:D258"/>
    <mergeCell ref="B196:D196"/>
    <mergeCell ref="B197:D197"/>
    <mergeCell ref="B221:D221"/>
    <mergeCell ref="B222:D222"/>
    <mergeCell ref="B207:D207"/>
    <mergeCell ref="C252:D252"/>
    <mergeCell ref="B236:C236"/>
    <mergeCell ref="B237:C237"/>
    <mergeCell ref="B238:C238"/>
    <mergeCell ref="B249:D249"/>
    <mergeCell ref="B250:D250"/>
    <mergeCell ref="B259:D259"/>
    <mergeCell ref="B260:D260"/>
    <mergeCell ref="B256:D256"/>
    <mergeCell ref="A1:F1"/>
    <mergeCell ref="B5:D5"/>
    <mergeCell ref="B6:D6"/>
    <mergeCell ref="B8:D8"/>
    <mergeCell ref="B57:D57"/>
    <mergeCell ref="B11:D11"/>
    <mergeCell ref="B12:D12"/>
    <mergeCell ref="B17:F17"/>
    <mergeCell ref="B14:D14"/>
    <mergeCell ref="B15:D15"/>
    <mergeCell ref="B19:D19"/>
    <mergeCell ref="B18:D18"/>
    <mergeCell ref="B20:D20"/>
    <mergeCell ref="B21:D21"/>
    <mergeCell ref="B22:D22"/>
    <mergeCell ref="B23:D23"/>
    <mergeCell ref="B35:F35"/>
    <mergeCell ref="B31:C31"/>
    <mergeCell ref="B32:C32"/>
    <mergeCell ref="B33:C33"/>
    <mergeCell ref="B24:D24"/>
    <mergeCell ref="B25:D25"/>
    <mergeCell ref="B26:D26"/>
    <mergeCell ref="B27:D27"/>
    <mergeCell ref="B148:F148"/>
    <mergeCell ref="B142:D142"/>
    <mergeCell ref="B143:D143"/>
    <mergeCell ref="B144:D144"/>
    <mergeCell ref="B128:F128"/>
    <mergeCell ref="B121:D121"/>
    <mergeCell ref="B101:G101"/>
    <mergeCell ref="B59:D59"/>
    <mergeCell ref="B60:D60"/>
    <mergeCell ref="B61:D62"/>
    <mergeCell ref="B120:D120"/>
    <mergeCell ref="B118:G118"/>
    <mergeCell ref="B102:D102"/>
    <mergeCell ref="B103:D103"/>
    <mergeCell ref="B104:D104"/>
    <mergeCell ref="B141:D141"/>
    <mergeCell ref="B132:D132"/>
    <mergeCell ref="B91:D91"/>
    <mergeCell ref="B90:D90"/>
    <mergeCell ref="C93:G93"/>
    <mergeCell ref="B92:F92"/>
    <mergeCell ref="B145:D145"/>
    <mergeCell ref="B122:D122"/>
    <mergeCell ref="B123:D123"/>
    <mergeCell ref="B245:D245"/>
    <mergeCell ref="B246:C246"/>
    <mergeCell ref="B182:D182"/>
    <mergeCell ref="B183:D183"/>
    <mergeCell ref="B184:D184"/>
    <mergeCell ref="B185:D185"/>
    <mergeCell ref="B186:D186"/>
    <mergeCell ref="B150:F150"/>
    <mergeCell ref="D152:E152"/>
    <mergeCell ref="D153:E153"/>
    <mergeCell ref="B164:F164"/>
    <mergeCell ref="B181:F181"/>
    <mergeCell ref="B194:C194"/>
    <mergeCell ref="B275:D275"/>
    <mergeCell ref="B271:D271"/>
    <mergeCell ref="B272:D272"/>
    <mergeCell ref="B273:D273"/>
    <mergeCell ref="B274:D274"/>
    <mergeCell ref="B266:D266"/>
    <mergeCell ref="B261:D261"/>
    <mergeCell ref="B262:D262"/>
    <mergeCell ref="B124:D124"/>
    <mergeCell ref="B125:D125"/>
    <mergeCell ref="B126:D126"/>
    <mergeCell ref="B139:D139"/>
    <mergeCell ref="B140:D140"/>
    <mergeCell ref="B133:D133"/>
    <mergeCell ref="B138:F138"/>
    <mergeCell ref="B136:F136"/>
    <mergeCell ref="B135:F135"/>
    <mergeCell ref="B193:C193"/>
    <mergeCell ref="B190:C190"/>
    <mergeCell ref="B191:C191"/>
    <mergeCell ref="B192:C192"/>
    <mergeCell ref="B187:E187"/>
    <mergeCell ref="B189:F189"/>
    <mergeCell ref="B244:D244"/>
  </mergeCells>
  <phoneticPr fontId="0" type="noConversion"/>
  <pageMargins left="0.75" right="0.75" top="1" bottom="1" header="0.5" footer="0.5"/>
  <pageSetup scale="75" fitToWidth="0" fitToHeight="0" orientation="portrait" r:id="rId1"/>
  <headerFooter alignWithMargins="0">
    <oddHeader>&amp;CCommon Data Set 2000-2001</oddHeader>
    <oddFooter>&amp;C&amp;A&amp;RPage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showRowColHeaders="0" showRuler="0" view="pageLayout" zoomScaleNormal="100" workbookViewId="0">
      <selection sqref="A1:G1"/>
    </sheetView>
  </sheetViews>
  <sheetFormatPr defaultColWidth="0" defaultRowHeight="12.75" zeroHeight="1" x14ac:dyDescent="0.2"/>
  <cols>
    <col min="1" max="1" width="4.42578125" style="1" customWidth="1"/>
    <col min="2" max="2" width="22.7109375" customWidth="1"/>
    <col min="3" max="7" width="12.7109375" customWidth="1"/>
    <col min="8" max="8" width="9.140625" customWidth="1"/>
  </cols>
  <sheetData>
    <row r="1" spans="1:7" ht="18" x14ac:dyDescent="0.2">
      <c r="A1" s="405" t="s">
        <v>435</v>
      </c>
      <c r="B1" s="405"/>
      <c r="C1" s="405"/>
      <c r="D1" s="405"/>
      <c r="E1" s="405"/>
      <c r="F1" s="405"/>
      <c r="G1" s="405"/>
    </row>
    <row r="2" spans="1:7" x14ac:dyDescent="0.2"/>
    <row r="3" spans="1:7" ht="15.75" x14ac:dyDescent="0.25">
      <c r="B3" s="25" t="s">
        <v>436</v>
      </c>
    </row>
    <row r="4" spans="1:7" x14ac:dyDescent="0.2">
      <c r="A4" s="2" t="s">
        <v>51</v>
      </c>
      <c r="B4" s="446"/>
      <c r="C4" s="447"/>
      <c r="D4" s="448"/>
      <c r="E4" s="34" t="s">
        <v>419</v>
      </c>
      <c r="F4" s="34" t="s">
        <v>420</v>
      </c>
      <c r="G4" s="120"/>
    </row>
    <row r="5" spans="1:7" ht="26.25" customHeight="1" x14ac:dyDescent="0.2">
      <c r="A5" s="2" t="s">
        <v>51</v>
      </c>
      <c r="B5" s="410" t="s">
        <v>49</v>
      </c>
      <c r="C5" s="449"/>
      <c r="D5" s="450"/>
      <c r="E5" s="297" t="s">
        <v>830</v>
      </c>
      <c r="F5" s="297"/>
      <c r="G5" s="49"/>
    </row>
    <row r="6" spans="1:7" ht="41.25" customHeight="1" x14ac:dyDescent="0.2">
      <c r="A6" s="2" t="s">
        <v>51</v>
      </c>
      <c r="B6" s="410" t="s">
        <v>50</v>
      </c>
      <c r="C6" s="449"/>
      <c r="D6" s="450"/>
      <c r="E6" s="34" t="s">
        <v>830</v>
      </c>
      <c r="F6" s="297"/>
      <c r="G6" s="33"/>
    </row>
    <row r="7" spans="1:7" x14ac:dyDescent="0.2">
      <c r="B7" s="98"/>
      <c r="C7" s="98"/>
      <c r="D7" s="98"/>
      <c r="E7" s="113"/>
      <c r="F7" s="113"/>
      <c r="G7" s="33"/>
    </row>
    <row r="8" spans="1:7" ht="29.25" customHeight="1" x14ac:dyDescent="0.2">
      <c r="A8" s="293" t="s">
        <v>52</v>
      </c>
      <c r="B8" s="541" t="s">
        <v>894</v>
      </c>
      <c r="C8" s="542"/>
      <c r="D8" s="542"/>
      <c r="E8" s="542"/>
      <c r="F8" s="542"/>
      <c r="G8" s="542"/>
    </row>
    <row r="9" spans="1:7" ht="25.5" x14ac:dyDescent="0.2">
      <c r="A9" s="2" t="s">
        <v>52</v>
      </c>
      <c r="B9" s="121"/>
      <c r="C9" s="128" t="s">
        <v>437</v>
      </c>
      <c r="D9" s="128" t="s">
        <v>232</v>
      </c>
      <c r="E9" s="128" t="s">
        <v>233</v>
      </c>
      <c r="F9" s="116"/>
    </row>
    <row r="10" spans="1:7" x14ac:dyDescent="0.2">
      <c r="A10" s="2" t="s">
        <v>52</v>
      </c>
      <c r="B10" s="17" t="s">
        <v>210</v>
      </c>
      <c r="C10" s="117">
        <v>42</v>
      </c>
      <c r="D10" s="117">
        <v>28</v>
      </c>
      <c r="E10" s="117">
        <v>19</v>
      </c>
      <c r="F10" s="118"/>
    </row>
    <row r="11" spans="1:7" x14ac:dyDescent="0.2">
      <c r="A11" s="2" t="s">
        <v>52</v>
      </c>
      <c r="B11" s="17" t="s">
        <v>211</v>
      </c>
      <c r="C11" s="117">
        <v>59</v>
      </c>
      <c r="D11" s="117">
        <v>46</v>
      </c>
      <c r="E11" s="117">
        <v>22</v>
      </c>
      <c r="F11" s="118"/>
    </row>
    <row r="12" spans="1:7" x14ac:dyDescent="0.2">
      <c r="A12" s="2" t="s">
        <v>52</v>
      </c>
      <c r="B12" s="19" t="s">
        <v>234</v>
      </c>
      <c r="C12" s="119">
        <f>SUM(C10:C11)</f>
        <v>101</v>
      </c>
      <c r="D12" s="119">
        <f>SUM(D10:D11)</f>
        <v>74</v>
      </c>
      <c r="E12" s="119">
        <f>SUM(E10:E11)</f>
        <v>41</v>
      </c>
      <c r="F12" s="118"/>
    </row>
    <row r="13" spans="1:7" x14ac:dyDescent="0.2"/>
    <row r="14" spans="1:7" ht="15.75" x14ac:dyDescent="0.2">
      <c r="B14" s="540" t="s">
        <v>235</v>
      </c>
      <c r="C14" s="475"/>
    </row>
    <row r="15" spans="1:7" x14ac:dyDescent="0.2">
      <c r="A15" s="2" t="s">
        <v>53</v>
      </c>
      <c r="B15" s="544" t="s">
        <v>236</v>
      </c>
      <c r="C15" s="544"/>
      <c r="D15" s="544"/>
    </row>
    <row r="16" spans="1:7" x14ac:dyDescent="0.2">
      <c r="A16" s="2" t="s">
        <v>53</v>
      </c>
      <c r="B16" s="122" t="s">
        <v>237</v>
      </c>
      <c r="C16" s="211" t="s">
        <v>830</v>
      </c>
    </row>
    <row r="17" spans="1:7" x14ac:dyDescent="0.2">
      <c r="A17" s="2" t="s">
        <v>53</v>
      </c>
      <c r="B17" s="122" t="s">
        <v>56</v>
      </c>
      <c r="C17" s="211"/>
    </row>
    <row r="18" spans="1:7" x14ac:dyDescent="0.2">
      <c r="A18" s="2" t="s">
        <v>53</v>
      </c>
      <c r="B18" s="122" t="s">
        <v>238</v>
      </c>
      <c r="C18" s="211" t="s">
        <v>830</v>
      </c>
    </row>
    <row r="19" spans="1:7" x14ac:dyDescent="0.2">
      <c r="A19" s="2" t="s">
        <v>53</v>
      </c>
      <c r="B19" s="122" t="s">
        <v>239</v>
      </c>
      <c r="C19" s="211"/>
    </row>
    <row r="20" spans="1:7" x14ac:dyDescent="0.2"/>
    <row r="21" spans="1:7" ht="12.75" customHeight="1" x14ac:dyDescent="0.2">
      <c r="A21" s="2" t="s">
        <v>54</v>
      </c>
      <c r="B21" s="446"/>
      <c r="C21" s="447"/>
      <c r="D21" s="448"/>
      <c r="E21" s="34" t="s">
        <v>419</v>
      </c>
      <c r="F21" s="34" t="s">
        <v>420</v>
      </c>
      <c r="G21" s="30"/>
    </row>
    <row r="22" spans="1:7" ht="40.5" customHeight="1" x14ac:dyDescent="0.2">
      <c r="A22" s="2" t="s">
        <v>54</v>
      </c>
      <c r="B22" s="410" t="s">
        <v>240</v>
      </c>
      <c r="C22" s="449"/>
      <c r="D22" s="450"/>
      <c r="E22" s="34" t="s">
        <v>830</v>
      </c>
      <c r="F22" s="297"/>
      <c r="G22" s="30"/>
    </row>
    <row r="23" spans="1:7" ht="24.75" customHeight="1" x14ac:dyDescent="0.2">
      <c r="A23" s="2" t="s">
        <v>54</v>
      </c>
      <c r="B23" s="445" t="s">
        <v>57</v>
      </c>
      <c r="C23" s="445"/>
      <c r="D23" s="445"/>
      <c r="E23" s="34">
        <v>12</v>
      </c>
      <c r="F23" s="113"/>
      <c r="G23" s="30"/>
    </row>
    <row r="24" spans="1:7" x14ac:dyDescent="0.2"/>
    <row r="25" spans="1:7" x14ac:dyDescent="0.2">
      <c r="A25" s="2" t="s">
        <v>55</v>
      </c>
      <c r="B25" s="543" t="s">
        <v>402</v>
      </c>
      <c r="C25" s="463"/>
      <c r="D25" s="463"/>
      <c r="E25" s="463"/>
      <c r="F25" s="87"/>
    </row>
    <row r="26" spans="1:7" ht="22.5" x14ac:dyDescent="0.2">
      <c r="A26" s="2" t="s">
        <v>55</v>
      </c>
      <c r="B26" s="124"/>
      <c r="C26" s="125" t="s">
        <v>403</v>
      </c>
      <c r="D26" s="125" t="s">
        <v>404</v>
      </c>
      <c r="E26" s="125" t="s">
        <v>405</v>
      </c>
      <c r="F26" s="125" t="s">
        <v>406</v>
      </c>
      <c r="G26" s="125" t="s">
        <v>407</v>
      </c>
    </row>
    <row r="27" spans="1:7" x14ac:dyDescent="0.2">
      <c r="A27" s="2" t="s">
        <v>55</v>
      </c>
      <c r="B27" s="8" t="s">
        <v>408</v>
      </c>
      <c r="C27" s="297" t="s">
        <v>830</v>
      </c>
      <c r="D27" s="297"/>
      <c r="E27" s="34"/>
      <c r="F27" s="34"/>
      <c r="G27" s="34"/>
    </row>
    <row r="28" spans="1:7" x14ac:dyDescent="0.2">
      <c r="A28" s="2" t="s">
        <v>55</v>
      </c>
      <c r="B28" s="8" t="s">
        <v>409</v>
      </c>
      <c r="C28" s="297" t="s">
        <v>830</v>
      </c>
      <c r="D28" s="34"/>
      <c r="E28" s="34"/>
      <c r="F28" s="34"/>
      <c r="G28" s="34"/>
    </row>
    <row r="29" spans="1:7" ht="25.5" x14ac:dyDescent="0.2">
      <c r="A29" s="2" t="s">
        <v>55</v>
      </c>
      <c r="B29" s="8" t="s">
        <v>410</v>
      </c>
      <c r="C29" s="297" t="s">
        <v>830</v>
      </c>
      <c r="D29" s="34"/>
      <c r="E29" s="34"/>
      <c r="F29" s="34"/>
      <c r="G29" s="34"/>
    </row>
    <row r="30" spans="1:7" x14ac:dyDescent="0.2">
      <c r="A30" s="2" t="s">
        <v>55</v>
      </c>
      <c r="B30" s="8" t="s">
        <v>764</v>
      </c>
      <c r="C30" s="34"/>
      <c r="D30" s="297" t="s">
        <v>830</v>
      </c>
      <c r="E30" s="34"/>
      <c r="F30" s="34"/>
      <c r="G30" s="34"/>
    </row>
    <row r="31" spans="1:7" x14ac:dyDescent="0.2">
      <c r="A31" s="2" t="s">
        <v>55</v>
      </c>
      <c r="B31" s="8" t="s">
        <v>762</v>
      </c>
      <c r="C31" s="297" t="s">
        <v>830</v>
      </c>
      <c r="D31" s="34"/>
      <c r="E31" s="34"/>
      <c r="F31" s="34"/>
      <c r="G31" s="34"/>
    </row>
    <row r="32" spans="1:7" ht="40.5" customHeight="1" x14ac:dyDescent="0.2">
      <c r="A32" s="2" t="s">
        <v>55</v>
      </c>
      <c r="B32" s="8" t="s">
        <v>411</v>
      </c>
      <c r="C32" s="297"/>
      <c r="D32" s="34" t="s">
        <v>830</v>
      </c>
      <c r="E32" s="34"/>
      <c r="F32" s="34"/>
      <c r="G32" s="34"/>
    </row>
    <row r="33" spans="1:7" x14ac:dyDescent="0.2"/>
    <row r="34" spans="1:7" ht="27" customHeight="1" x14ac:dyDescent="0.2">
      <c r="A34" s="2" t="s">
        <v>60</v>
      </c>
      <c r="B34" s="445" t="s">
        <v>58</v>
      </c>
      <c r="C34" s="445"/>
      <c r="D34" s="445"/>
      <c r="E34" s="387"/>
      <c r="F34" s="71"/>
      <c r="G34" s="30"/>
    </row>
    <row r="35" spans="1:7" x14ac:dyDescent="0.2"/>
    <row r="36" spans="1:7" ht="26.25" customHeight="1" x14ac:dyDescent="0.2">
      <c r="A36" s="2" t="s">
        <v>61</v>
      </c>
      <c r="B36" s="445" t="s">
        <v>59</v>
      </c>
      <c r="C36" s="445"/>
      <c r="D36" s="445"/>
      <c r="E36" s="348">
        <v>2.4</v>
      </c>
      <c r="F36" s="71"/>
      <c r="G36" s="30"/>
    </row>
    <row r="37" spans="1:7" x14ac:dyDescent="0.2"/>
    <row r="38" spans="1:7" x14ac:dyDescent="0.2">
      <c r="A38" s="2" t="s">
        <v>62</v>
      </c>
      <c r="B38" s="465" t="s">
        <v>412</v>
      </c>
      <c r="C38" s="451"/>
      <c r="D38" s="451"/>
      <c r="E38" s="451"/>
      <c r="F38" s="451"/>
      <c r="G38" s="536"/>
    </row>
    <row r="39" spans="1:7" x14ac:dyDescent="0.2">
      <c r="A39" s="2"/>
      <c r="B39" s="537"/>
      <c r="C39" s="538"/>
      <c r="D39" s="538"/>
      <c r="E39" s="538"/>
      <c r="F39" s="538"/>
      <c r="G39" s="539"/>
    </row>
    <row r="40" spans="1:7" x14ac:dyDescent="0.2"/>
    <row r="41" spans="1:7" ht="37.5" customHeight="1" x14ac:dyDescent="0.2">
      <c r="A41" s="2" t="s">
        <v>64</v>
      </c>
      <c r="B41" s="538" t="s">
        <v>63</v>
      </c>
      <c r="C41" s="538"/>
      <c r="D41" s="538"/>
      <c r="E41" s="538"/>
      <c r="F41" s="538"/>
      <c r="G41" s="538"/>
    </row>
    <row r="42" spans="1:7" ht="22.5" x14ac:dyDescent="0.2">
      <c r="A42" s="2" t="s">
        <v>64</v>
      </c>
      <c r="B42" s="124"/>
      <c r="C42" s="215" t="s">
        <v>413</v>
      </c>
      <c r="D42" s="215" t="s">
        <v>414</v>
      </c>
      <c r="E42" s="215" t="s">
        <v>415</v>
      </c>
      <c r="F42" s="215" t="s">
        <v>416</v>
      </c>
      <c r="G42" s="215" t="s">
        <v>417</v>
      </c>
    </row>
    <row r="43" spans="1:7" x14ac:dyDescent="0.2">
      <c r="A43" s="2" t="s">
        <v>64</v>
      </c>
      <c r="B43" s="9" t="s">
        <v>237</v>
      </c>
      <c r="C43" s="127">
        <v>43191</v>
      </c>
      <c r="D43" s="127">
        <v>43221</v>
      </c>
      <c r="E43" s="127"/>
      <c r="F43" s="127">
        <v>43221</v>
      </c>
      <c r="G43" s="211" t="s">
        <v>830</v>
      </c>
    </row>
    <row r="44" spans="1:7" x14ac:dyDescent="0.2">
      <c r="A44" s="2" t="s">
        <v>64</v>
      </c>
      <c r="B44" s="9" t="s">
        <v>56</v>
      </c>
      <c r="C44" s="127"/>
      <c r="D44" s="127"/>
      <c r="E44" s="127"/>
      <c r="F44" s="127"/>
      <c r="G44" s="211"/>
    </row>
    <row r="45" spans="1:7" x14ac:dyDescent="0.2">
      <c r="A45" s="2" t="s">
        <v>64</v>
      </c>
      <c r="B45" s="9" t="s">
        <v>238</v>
      </c>
      <c r="C45" s="127">
        <v>43435</v>
      </c>
      <c r="D45" s="127">
        <v>43101</v>
      </c>
      <c r="E45" s="127"/>
      <c r="F45" s="127">
        <v>43115</v>
      </c>
      <c r="G45" s="211" t="s">
        <v>830</v>
      </c>
    </row>
    <row r="46" spans="1:7" x14ac:dyDescent="0.2">
      <c r="A46" s="2" t="s">
        <v>64</v>
      </c>
      <c r="B46" s="9" t="s">
        <v>239</v>
      </c>
      <c r="C46" s="127"/>
      <c r="D46" s="127"/>
      <c r="E46" s="127"/>
      <c r="F46" s="127"/>
      <c r="G46" s="211"/>
    </row>
    <row r="47" spans="1:7" x14ac:dyDescent="0.2"/>
    <row r="48" spans="1:7" ht="12.75" customHeight="1" x14ac:dyDescent="0.2">
      <c r="A48" s="2" t="s">
        <v>65</v>
      </c>
      <c r="B48" s="446"/>
      <c r="C48" s="447"/>
      <c r="D48" s="448"/>
      <c r="E48" s="34" t="s">
        <v>419</v>
      </c>
      <c r="F48" s="34" t="s">
        <v>420</v>
      </c>
      <c r="G48" s="120"/>
    </row>
    <row r="49" spans="1:7" ht="26.25" customHeight="1" x14ac:dyDescent="0.2">
      <c r="A49" s="2" t="s">
        <v>65</v>
      </c>
      <c r="B49" s="410" t="s">
        <v>45</v>
      </c>
      <c r="C49" s="449"/>
      <c r="D49" s="450"/>
      <c r="E49" s="34"/>
      <c r="F49" s="297"/>
      <c r="G49" s="49"/>
    </row>
    <row r="50" spans="1:7" x14ac:dyDescent="0.2">
      <c r="B50" s="98"/>
      <c r="C50" s="98"/>
      <c r="D50" s="98"/>
      <c r="E50" s="113"/>
      <c r="F50" s="113"/>
    </row>
    <row r="51" spans="1:7" x14ac:dyDescent="0.2">
      <c r="A51" s="2" t="s">
        <v>66</v>
      </c>
      <c r="B51" s="465" t="s">
        <v>67</v>
      </c>
      <c r="C51" s="451"/>
      <c r="D51" s="451"/>
      <c r="E51" s="451"/>
      <c r="F51" s="451"/>
      <c r="G51" s="536"/>
    </row>
    <row r="52" spans="1:7" x14ac:dyDescent="0.2">
      <c r="A52" s="2"/>
      <c r="B52" s="537"/>
      <c r="C52" s="538"/>
      <c r="D52" s="538"/>
      <c r="E52" s="538"/>
      <c r="F52" s="538"/>
      <c r="G52" s="539"/>
    </row>
    <row r="53" spans="1:7" x14ac:dyDescent="0.2"/>
    <row r="54" spans="1:7" ht="15.75" x14ac:dyDescent="0.2">
      <c r="B54" s="540" t="s">
        <v>68</v>
      </c>
      <c r="C54" s="475"/>
    </row>
    <row r="55" spans="1:7" ht="27.75" customHeight="1" x14ac:dyDescent="0.2">
      <c r="A55" s="2" t="s">
        <v>69</v>
      </c>
      <c r="B55" s="445" t="s">
        <v>70</v>
      </c>
      <c r="C55" s="445"/>
      <c r="D55" s="445"/>
      <c r="E55" s="383" t="s">
        <v>867</v>
      </c>
      <c r="G55" s="30"/>
    </row>
    <row r="56" spans="1:7" x14ac:dyDescent="0.2"/>
    <row r="57" spans="1:7" x14ac:dyDescent="0.2">
      <c r="A57" s="2" t="s">
        <v>681</v>
      </c>
      <c r="B57" s="446"/>
      <c r="C57" s="447"/>
      <c r="D57" s="448"/>
      <c r="E57" s="34" t="s">
        <v>46</v>
      </c>
      <c r="F57" s="34" t="s">
        <v>71</v>
      </c>
    </row>
    <row r="58" spans="1:7" ht="26.25" customHeight="1" x14ac:dyDescent="0.2">
      <c r="A58" s="2" t="s">
        <v>681</v>
      </c>
      <c r="B58" s="410" t="s">
        <v>680</v>
      </c>
      <c r="C58" s="449"/>
      <c r="D58" s="450"/>
      <c r="E58" s="34">
        <v>64</v>
      </c>
      <c r="F58" s="297" t="s">
        <v>839</v>
      </c>
    </row>
    <row r="59" spans="1:7" x14ac:dyDescent="0.2"/>
    <row r="60" spans="1:7" x14ac:dyDescent="0.2">
      <c r="A60" s="2" t="s">
        <v>683</v>
      </c>
      <c r="B60" s="446"/>
      <c r="C60" s="447"/>
      <c r="D60" s="448"/>
      <c r="E60" s="34" t="s">
        <v>46</v>
      </c>
      <c r="F60" s="34" t="s">
        <v>71</v>
      </c>
    </row>
    <row r="61" spans="1:7" ht="27" customHeight="1" x14ac:dyDescent="0.2">
      <c r="A61" s="2" t="s">
        <v>683</v>
      </c>
      <c r="B61" s="410" t="s">
        <v>682</v>
      </c>
      <c r="C61" s="449"/>
      <c r="D61" s="450"/>
      <c r="E61" s="34">
        <v>64</v>
      </c>
      <c r="F61" s="297" t="s">
        <v>839</v>
      </c>
    </row>
    <row r="62" spans="1:7" x14ac:dyDescent="0.2">
      <c r="B62" s="6"/>
      <c r="C62" s="6"/>
      <c r="D62" s="6"/>
      <c r="E62" s="6"/>
      <c r="F62" s="6"/>
      <c r="G62" s="6"/>
    </row>
    <row r="63" spans="1:7" ht="27.75" customHeight="1" x14ac:dyDescent="0.2">
      <c r="A63" s="2" t="s">
        <v>684</v>
      </c>
      <c r="B63" s="445" t="s">
        <v>47</v>
      </c>
      <c r="C63" s="445"/>
      <c r="D63" s="445"/>
      <c r="E63" s="126">
        <v>0</v>
      </c>
      <c r="F63" s="29"/>
      <c r="G63" s="30"/>
    </row>
    <row r="64" spans="1:7" x14ac:dyDescent="0.2">
      <c r="A64" s="2"/>
      <c r="B64" s="29"/>
      <c r="C64" s="29"/>
      <c r="D64" s="29"/>
      <c r="E64" s="29"/>
      <c r="F64" s="29"/>
      <c r="G64" s="30"/>
    </row>
    <row r="65" spans="1:7" ht="26.25" customHeight="1" x14ac:dyDescent="0.2">
      <c r="A65" s="2" t="s">
        <v>685</v>
      </c>
      <c r="B65" s="445" t="s">
        <v>686</v>
      </c>
      <c r="C65" s="445"/>
      <c r="D65" s="445"/>
      <c r="E65" s="126">
        <v>72</v>
      </c>
      <c r="F65" s="29"/>
      <c r="G65" s="30"/>
    </row>
    <row r="66" spans="1:7" x14ac:dyDescent="0.2">
      <c r="A66" s="2"/>
      <c r="B66" s="29"/>
      <c r="C66" s="29"/>
      <c r="D66" s="29"/>
      <c r="E66" s="29"/>
      <c r="F66" s="29"/>
      <c r="G66" s="30"/>
    </row>
    <row r="67" spans="1:7" x14ac:dyDescent="0.2">
      <c r="A67" s="2" t="s">
        <v>687</v>
      </c>
      <c r="B67" s="465" t="s">
        <v>48</v>
      </c>
      <c r="C67" s="451"/>
      <c r="D67" s="451"/>
      <c r="E67" s="451"/>
      <c r="F67" s="451"/>
      <c r="G67" s="536"/>
    </row>
    <row r="68" spans="1:7" x14ac:dyDescent="0.2">
      <c r="A68" s="2"/>
      <c r="B68" s="537"/>
      <c r="C68" s="538"/>
      <c r="D68" s="538"/>
      <c r="E68" s="538"/>
      <c r="F68" s="538"/>
      <c r="G68" s="539"/>
    </row>
    <row r="69" spans="1:7" x14ac:dyDescent="0.2"/>
  </sheetData>
  <mergeCells count="27">
    <mergeCell ref="A1:G1"/>
    <mergeCell ref="B8:G8"/>
    <mergeCell ref="B25:E25"/>
    <mergeCell ref="B34:D34"/>
    <mergeCell ref="B4:D4"/>
    <mergeCell ref="B5:D5"/>
    <mergeCell ref="B6:D6"/>
    <mergeCell ref="B23:D23"/>
    <mergeCell ref="B14:C14"/>
    <mergeCell ref="B15:D15"/>
    <mergeCell ref="B21:D21"/>
    <mergeCell ref="B22:D22"/>
    <mergeCell ref="B67:G68"/>
    <mergeCell ref="B55:D55"/>
    <mergeCell ref="B57:D57"/>
    <mergeCell ref="B58:D58"/>
    <mergeCell ref="B60:D60"/>
    <mergeCell ref="B61:D61"/>
    <mergeCell ref="B63:D63"/>
    <mergeCell ref="B65:D65"/>
    <mergeCell ref="B48:D48"/>
    <mergeCell ref="B49:D49"/>
    <mergeCell ref="B51:G52"/>
    <mergeCell ref="B54:C54"/>
    <mergeCell ref="B36:D36"/>
    <mergeCell ref="B38:G39"/>
    <mergeCell ref="B41:G41"/>
  </mergeCells>
  <phoneticPr fontId="0" type="noConversion"/>
  <pageMargins left="0.75" right="0.75" top="1" bottom="1" header="0.5" footer="0.5"/>
  <pageSetup scale="75" orientation="portrait" r:id="rId1"/>
  <headerFooter alignWithMargins="0">
    <oddHeader>&amp;CCommon Data Set 2000-2001</oddHeader>
    <oddFooter>&amp;C&amp;A&amp;RPage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showRowColHeaders="0" showRuler="0" view="pageLayout" zoomScaleNormal="100" workbookViewId="0">
      <selection sqref="A1:C1"/>
    </sheetView>
  </sheetViews>
  <sheetFormatPr defaultColWidth="0" defaultRowHeight="12.75" zeroHeight="1" x14ac:dyDescent="0.2"/>
  <cols>
    <col min="1" max="1" width="4.42578125" style="1" customWidth="1"/>
    <col min="2" max="2" width="66.28515625" customWidth="1"/>
    <col min="3" max="3" width="12.7109375" customWidth="1"/>
    <col min="4" max="4" width="9.140625" customWidth="1"/>
  </cols>
  <sheetData>
    <row r="1" spans="1:3" ht="18" x14ac:dyDescent="0.2">
      <c r="A1" s="405" t="s">
        <v>666</v>
      </c>
      <c r="B1" s="405"/>
      <c r="C1" s="405"/>
    </row>
    <row r="2" spans="1:3" ht="28.5" customHeight="1" x14ac:dyDescent="0.2">
      <c r="A2" s="2" t="s">
        <v>554</v>
      </c>
      <c r="B2" s="545" t="s">
        <v>667</v>
      </c>
      <c r="C2" s="546"/>
    </row>
    <row r="3" spans="1:3" x14ac:dyDescent="0.2">
      <c r="A3" s="2" t="s">
        <v>554</v>
      </c>
      <c r="B3" s="9" t="s">
        <v>668</v>
      </c>
      <c r="C3" s="318"/>
    </row>
    <row r="4" spans="1:3" x14ac:dyDescent="0.2">
      <c r="A4" s="2" t="s">
        <v>554</v>
      </c>
      <c r="B4" s="207" t="s">
        <v>382</v>
      </c>
      <c r="C4" s="318"/>
    </row>
    <row r="5" spans="1:3" x14ac:dyDescent="0.2">
      <c r="A5" s="2" t="s">
        <v>554</v>
      </c>
      <c r="B5" s="9" t="s">
        <v>669</v>
      </c>
      <c r="C5" s="318" t="s">
        <v>830</v>
      </c>
    </row>
    <row r="6" spans="1:3" x14ac:dyDescent="0.2">
      <c r="A6" s="2" t="s">
        <v>554</v>
      </c>
      <c r="B6" s="9" t="s">
        <v>670</v>
      </c>
      <c r="C6" s="318"/>
    </row>
    <row r="7" spans="1:3" x14ac:dyDescent="0.2">
      <c r="A7" s="2" t="s">
        <v>554</v>
      </c>
      <c r="B7" s="9" t="s">
        <v>671</v>
      </c>
      <c r="C7" s="318" t="s">
        <v>830</v>
      </c>
    </row>
    <row r="8" spans="1:3" x14ac:dyDescent="0.2">
      <c r="A8" s="2" t="s">
        <v>554</v>
      </c>
      <c r="B8" s="9" t="s">
        <v>672</v>
      </c>
      <c r="C8" s="318" t="s">
        <v>830</v>
      </c>
    </row>
    <row r="9" spans="1:3" x14ac:dyDescent="0.2">
      <c r="A9" s="2" t="s">
        <v>554</v>
      </c>
      <c r="B9" s="9" t="s">
        <v>673</v>
      </c>
      <c r="C9" s="318"/>
    </row>
    <row r="10" spans="1:3" x14ac:dyDescent="0.2">
      <c r="A10" s="2" t="s">
        <v>554</v>
      </c>
      <c r="B10" s="9" t="s">
        <v>25</v>
      </c>
      <c r="C10" s="318" t="s">
        <v>830</v>
      </c>
    </row>
    <row r="11" spans="1:3" x14ac:dyDescent="0.2">
      <c r="A11" s="2" t="s">
        <v>554</v>
      </c>
      <c r="B11" s="9" t="s">
        <v>26</v>
      </c>
      <c r="C11" s="318"/>
    </row>
    <row r="12" spans="1:3" x14ac:dyDescent="0.2">
      <c r="A12" s="2" t="s">
        <v>554</v>
      </c>
      <c r="B12" s="9" t="s">
        <v>27</v>
      </c>
      <c r="C12" s="318" t="s">
        <v>830</v>
      </c>
    </row>
    <row r="13" spans="1:3" x14ac:dyDescent="0.2">
      <c r="A13" s="2" t="s">
        <v>554</v>
      </c>
      <c r="B13" s="9" t="s">
        <v>28</v>
      </c>
      <c r="C13" s="318" t="s">
        <v>830</v>
      </c>
    </row>
    <row r="14" spans="1:3" x14ac:dyDescent="0.2">
      <c r="A14" s="2" t="s">
        <v>554</v>
      </c>
      <c r="B14" s="9" t="s">
        <v>29</v>
      </c>
      <c r="C14" s="318" t="s">
        <v>830</v>
      </c>
    </row>
    <row r="15" spans="1:3" x14ac:dyDescent="0.2">
      <c r="A15" s="2" t="s">
        <v>554</v>
      </c>
      <c r="B15" s="9" t="s">
        <v>30</v>
      </c>
      <c r="C15" s="318" t="s">
        <v>830</v>
      </c>
    </row>
    <row r="16" spans="1:3" x14ac:dyDescent="0.2">
      <c r="A16" s="2" t="s">
        <v>554</v>
      </c>
      <c r="B16" s="9" t="s">
        <v>31</v>
      </c>
      <c r="C16" s="318" t="s">
        <v>830</v>
      </c>
    </row>
    <row r="17" spans="1:3" x14ac:dyDescent="0.2">
      <c r="A17" s="2" t="s">
        <v>554</v>
      </c>
      <c r="B17" s="9" t="s">
        <v>32</v>
      </c>
      <c r="C17" s="318" t="s">
        <v>830</v>
      </c>
    </row>
    <row r="18" spans="1:3" x14ac:dyDescent="0.2">
      <c r="A18" s="2" t="s">
        <v>554</v>
      </c>
      <c r="B18" s="9" t="s">
        <v>33</v>
      </c>
      <c r="C18" s="318" t="s">
        <v>830</v>
      </c>
    </row>
    <row r="19" spans="1:3" x14ac:dyDescent="0.2">
      <c r="A19" s="2" t="s">
        <v>554</v>
      </c>
      <c r="B19" s="9" t="s">
        <v>34</v>
      </c>
      <c r="C19" s="318"/>
    </row>
    <row r="20" spans="1:3" x14ac:dyDescent="0.2">
      <c r="A20" s="2" t="s">
        <v>554</v>
      </c>
      <c r="B20" s="88" t="s">
        <v>35</v>
      </c>
      <c r="C20" s="318"/>
    </row>
    <row r="21" spans="1:3" x14ac:dyDescent="0.2">
      <c r="B21" s="547"/>
      <c r="C21" s="498"/>
    </row>
    <row r="22" spans="1:3" x14ac:dyDescent="0.2">
      <c r="B22" s="6"/>
      <c r="C22" s="6"/>
    </row>
    <row r="23" spans="1:3" x14ac:dyDescent="0.2">
      <c r="A23" s="2" t="s">
        <v>555</v>
      </c>
      <c r="B23" s="3" t="s">
        <v>621</v>
      </c>
    </row>
    <row r="24" spans="1:3" x14ac:dyDescent="0.2"/>
    <row r="25" spans="1:3" ht="24.75" customHeight="1" x14ac:dyDescent="0.2">
      <c r="A25" s="89" t="s">
        <v>556</v>
      </c>
      <c r="B25" s="29" t="s">
        <v>36</v>
      </c>
      <c r="C25" s="29"/>
    </row>
    <row r="26" spans="1:3" x14ac:dyDescent="0.2">
      <c r="A26" s="89" t="s">
        <v>556</v>
      </c>
      <c r="B26" s="9" t="s">
        <v>37</v>
      </c>
      <c r="C26" s="318" t="s">
        <v>830</v>
      </c>
    </row>
    <row r="27" spans="1:3" x14ac:dyDescent="0.2">
      <c r="A27" s="89" t="s">
        <v>556</v>
      </c>
      <c r="B27" s="9" t="s">
        <v>38</v>
      </c>
      <c r="C27" s="318"/>
    </row>
    <row r="28" spans="1:3" x14ac:dyDescent="0.2">
      <c r="A28" s="89" t="s">
        <v>556</v>
      </c>
      <c r="B28" s="9" t="s">
        <v>39</v>
      </c>
      <c r="C28" s="318" t="s">
        <v>830</v>
      </c>
    </row>
    <row r="29" spans="1:3" x14ac:dyDescent="0.2">
      <c r="A29" s="89" t="s">
        <v>556</v>
      </c>
      <c r="B29" s="9" t="s">
        <v>40</v>
      </c>
      <c r="C29" s="318"/>
    </row>
    <row r="30" spans="1:3" x14ac:dyDescent="0.2">
      <c r="A30" s="89" t="s">
        <v>556</v>
      </c>
      <c r="B30" s="9" t="s">
        <v>751</v>
      </c>
      <c r="C30" s="318"/>
    </row>
    <row r="31" spans="1:3" x14ac:dyDescent="0.2">
      <c r="A31" s="89" t="s">
        <v>556</v>
      </c>
      <c r="B31" s="9" t="s">
        <v>41</v>
      </c>
      <c r="C31" s="318" t="s">
        <v>830</v>
      </c>
    </row>
    <row r="32" spans="1:3" x14ac:dyDescent="0.2">
      <c r="A32" s="89" t="s">
        <v>556</v>
      </c>
      <c r="B32" s="9" t="s">
        <v>747</v>
      </c>
      <c r="C32" s="318" t="s">
        <v>830</v>
      </c>
    </row>
    <row r="33" spans="1:3" x14ac:dyDescent="0.2">
      <c r="A33" s="89" t="s">
        <v>556</v>
      </c>
      <c r="B33" s="9" t="s">
        <v>42</v>
      </c>
      <c r="C33" s="318"/>
    </row>
    <row r="34" spans="1:3" x14ac:dyDescent="0.2">
      <c r="A34" s="89" t="s">
        <v>556</v>
      </c>
      <c r="B34" s="9" t="s">
        <v>43</v>
      </c>
      <c r="C34" s="318" t="s">
        <v>830</v>
      </c>
    </row>
    <row r="35" spans="1:3" x14ac:dyDescent="0.2">
      <c r="A35" s="89" t="s">
        <v>556</v>
      </c>
      <c r="B35" s="9" t="s">
        <v>44</v>
      </c>
      <c r="C35" s="318" t="s">
        <v>830</v>
      </c>
    </row>
    <row r="36" spans="1:3" x14ac:dyDescent="0.2">
      <c r="A36" s="89" t="s">
        <v>556</v>
      </c>
      <c r="B36" s="88" t="s">
        <v>197</v>
      </c>
      <c r="C36" s="318" t="s">
        <v>830</v>
      </c>
    </row>
    <row r="37" spans="1:3" x14ac:dyDescent="0.2">
      <c r="B37" s="548"/>
      <c r="C37" s="549"/>
    </row>
    <row r="38" spans="1:3" x14ac:dyDescent="0.2"/>
    <row r="39" spans="1:3" ht="15.75" x14ac:dyDescent="0.2">
      <c r="B39" s="264"/>
    </row>
    <row r="40" spans="1:3" x14ac:dyDescent="0.2"/>
  </sheetData>
  <mergeCells count="4">
    <mergeCell ref="A1:C1"/>
    <mergeCell ref="B2:C2"/>
    <mergeCell ref="B21:C21"/>
    <mergeCell ref="B37:C37"/>
  </mergeCells>
  <phoneticPr fontId="0" type="noConversion"/>
  <pageMargins left="0.75" right="0.75" top="1" bottom="1" header="0.5" footer="0.5"/>
  <pageSetup scale="75" orientation="portrait" r:id="rId1"/>
  <headerFooter alignWithMargins="0">
    <oddHeader>&amp;CCommon Data Set 2000-2001</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showRowColHeaders="0" showRuler="0" view="pageLayout" zoomScaleNormal="100" workbookViewId="0">
      <selection sqref="A1:F1"/>
    </sheetView>
  </sheetViews>
  <sheetFormatPr defaultColWidth="0" defaultRowHeight="12.75" zeroHeight="1" x14ac:dyDescent="0.2"/>
  <cols>
    <col min="1" max="1" width="3.85546875" style="1" customWidth="1"/>
    <col min="2" max="2" width="27" customWidth="1"/>
    <col min="3" max="3" width="4.7109375" customWidth="1"/>
    <col min="4" max="4" width="10.7109375" customWidth="1"/>
    <col min="5" max="6" width="16.7109375" customWidth="1"/>
    <col min="7" max="7" width="9.140625" customWidth="1"/>
    <col min="8" max="8" width="0.7109375" customWidth="1"/>
  </cols>
  <sheetData>
    <row r="1" spans="1:6" ht="18" x14ac:dyDescent="0.2">
      <c r="A1" s="405" t="s">
        <v>688</v>
      </c>
      <c r="B1" s="405"/>
      <c r="C1" s="405"/>
      <c r="D1" s="405"/>
      <c r="E1" s="406"/>
      <c r="F1" s="406"/>
    </row>
    <row r="2" spans="1:6" ht="8.25" customHeight="1" x14ac:dyDescent="0.2"/>
    <row r="3" spans="1:6" ht="28.5" customHeight="1" x14ac:dyDescent="0.2">
      <c r="A3" s="293" t="s">
        <v>302</v>
      </c>
      <c r="B3" s="560" t="s">
        <v>868</v>
      </c>
      <c r="C3" s="561"/>
      <c r="D3" s="561"/>
      <c r="E3" s="562"/>
      <c r="F3" s="562"/>
    </row>
    <row r="4" spans="1:6" ht="37.5" customHeight="1" x14ac:dyDescent="0.2">
      <c r="A4" s="2" t="s">
        <v>302</v>
      </c>
      <c r="B4" s="492"/>
      <c r="C4" s="498"/>
      <c r="D4" s="498"/>
      <c r="E4" s="135" t="s">
        <v>511</v>
      </c>
      <c r="F4" s="130" t="s">
        <v>212</v>
      </c>
    </row>
    <row r="5" spans="1:6" ht="39.75" customHeight="1" x14ac:dyDescent="0.2">
      <c r="A5" s="2" t="s">
        <v>302</v>
      </c>
      <c r="B5" s="467" t="s">
        <v>383</v>
      </c>
      <c r="C5" s="512"/>
      <c r="D5" s="512"/>
      <c r="E5" s="365">
        <v>0.2</v>
      </c>
      <c r="F5" s="366">
        <v>0.22</v>
      </c>
    </row>
    <row r="6" spans="1:6" x14ac:dyDescent="0.2">
      <c r="A6" s="2" t="s">
        <v>302</v>
      </c>
      <c r="B6" s="419" t="s">
        <v>689</v>
      </c>
      <c r="C6" s="498"/>
      <c r="D6" s="498"/>
      <c r="E6" s="319">
        <v>0</v>
      </c>
      <c r="F6" s="366">
        <v>0.26</v>
      </c>
    </row>
    <row r="7" spans="1:6" x14ac:dyDescent="0.2">
      <c r="A7" s="2" t="s">
        <v>302</v>
      </c>
      <c r="B7" s="419" t="s">
        <v>690</v>
      </c>
      <c r="C7" s="498"/>
      <c r="D7" s="498"/>
      <c r="E7" s="319">
        <v>0</v>
      </c>
      <c r="F7" s="366">
        <v>0.2</v>
      </c>
    </row>
    <row r="8" spans="1:6" ht="24.75" customHeight="1" x14ac:dyDescent="0.2">
      <c r="A8" s="2" t="s">
        <v>302</v>
      </c>
      <c r="B8" s="419" t="s">
        <v>691</v>
      </c>
      <c r="C8" s="498"/>
      <c r="D8" s="498"/>
      <c r="E8" s="319">
        <v>1</v>
      </c>
      <c r="F8" s="366">
        <v>0.85</v>
      </c>
    </row>
    <row r="9" spans="1:6" x14ac:dyDescent="0.2">
      <c r="A9" s="2" t="s">
        <v>302</v>
      </c>
      <c r="B9" s="419" t="s">
        <v>692</v>
      </c>
      <c r="C9" s="498"/>
      <c r="D9" s="498"/>
      <c r="E9" s="319">
        <v>0</v>
      </c>
      <c r="F9" s="366">
        <v>0.15</v>
      </c>
    </row>
    <row r="10" spans="1:6" x14ac:dyDescent="0.2">
      <c r="A10" s="2" t="s">
        <v>302</v>
      </c>
      <c r="B10" s="419" t="s">
        <v>693</v>
      </c>
      <c r="C10" s="498"/>
      <c r="D10" s="498"/>
      <c r="E10" s="319">
        <v>0</v>
      </c>
      <c r="F10" s="366">
        <v>0</v>
      </c>
    </row>
    <row r="11" spans="1:6" x14ac:dyDescent="0.2">
      <c r="A11" s="2" t="s">
        <v>302</v>
      </c>
      <c r="B11" s="419" t="s">
        <v>694</v>
      </c>
      <c r="C11" s="498"/>
      <c r="D11" s="498"/>
      <c r="E11" s="356">
        <v>18</v>
      </c>
      <c r="F11" s="356">
        <v>20</v>
      </c>
    </row>
    <row r="12" spans="1:6" x14ac:dyDescent="0.2">
      <c r="A12" s="2" t="s">
        <v>302</v>
      </c>
      <c r="B12" s="419" t="s">
        <v>695</v>
      </c>
      <c r="C12" s="498"/>
      <c r="D12" s="498"/>
      <c r="E12" s="356">
        <v>18</v>
      </c>
      <c r="F12" s="356">
        <v>20</v>
      </c>
    </row>
    <row r="13" spans="1:6" ht="9.75" customHeight="1" x14ac:dyDescent="0.2"/>
    <row r="14" spans="1:6" x14ac:dyDescent="0.2">
      <c r="A14" s="2" t="s">
        <v>301</v>
      </c>
      <c r="B14" s="550" t="s">
        <v>512</v>
      </c>
      <c r="C14" s="407"/>
      <c r="D14" s="407"/>
      <c r="E14" s="528"/>
      <c r="F14" s="528"/>
    </row>
    <row r="15" spans="1:6" x14ac:dyDescent="0.2">
      <c r="A15" s="2" t="s">
        <v>301</v>
      </c>
      <c r="B15" s="269" t="s">
        <v>507</v>
      </c>
      <c r="C15" s="363"/>
      <c r="D15" s="7"/>
      <c r="E15" s="163"/>
      <c r="F15" s="163"/>
    </row>
    <row r="16" spans="1:6" x14ac:dyDescent="0.2">
      <c r="A16" s="2" t="s">
        <v>301</v>
      </c>
      <c r="B16" s="8" t="s">
        <v>696</v>
      </c>
      <c r="C16" s="363" t="s">
        <v>830</v>
      </c>
    </row>
    <row r="17" spans="1:3" x14ac:dyDescent="0.2">
      <c r="A17" s="2" t="s">
        <v>301</v>
      </c>
      <c r="B17" s="8" t="s">
        <v>697</v>
      </c>
      <c r="C17" s="363" t="s">
        <v>830</v>
      </c>
    </row>
    <row r="18" spans="1:3" x14ac:dyDescent="0.2">
      <c r="A18" s="2" t="s">
        <v>301</v>
      </c>
      <c r="B18" s="8" t="s">
        <v>273</v>
      </c>
      <c r="C18" s="363" t="s">
        <v>830</v>
      </c>
    </row>
    <row r="19" spans="1:3" x14ac:dyDescent="0.2">
      <c r="A19" s="2" t="s">
        <v>301</v>
      </c>
      <c r="B19" s="8" t="s">
        <v>274</v>
      </c>
      <c r="C19" s="363" t="s">
        <v>830</v>
      </c>
    </row>
    <row r="20" spans="1:3" ht="25.5" x14ac:dyDescent="0.2">
      <c r="A20" s="2" t="s">
        <v>301</v>
      </c>
      <c r="B20" s="258" t="s">
        <v>508</v>
      </c>
      <c r="C20" s="363"/>
    </row>
    <row r="21" spans="1:3" x14ac:dyDescent="0.2">
      <c r="A21" s="2" t="s">
        <v>301</v>
      </c>
      <c r="B21" s="8" t="s">
        <v>275</v>
      </c>
      <c r="C21" s="363" t="s">
        <v>830</v>
      </c>
    </row>
    <row r="22" spans="1:3" x14ac:dyDescent="0.2">
      <c r="A22" s="2" t="s">
        <v>301</v>
      </c>
      <c r="B22" s="8" t="s">
        <v>276</v>
      </c>
      <c r="C22" s="363" t="s">
        <v>830</v>
      </c>
    </row>
    <row r="23" spans="1:3" x14ac:dyDescent="0.2">
      <c r="A23" s="2" t="s">
        <v>301</v>
      </c>
      <c r="B23" s="8" t="s">
        <v>277</v>
      </c>
      <c r="C23" s="94"/>
    </row>
    <row r="24" spans="1:3" x14ac:dyDescent="0.2">
      <c r="A24" s="2" t="s">
        <v>301</v>
      </c>
      <c r="B24" s="250" t="s">
        <v>509</v>
      </c>
      <c r="C24" s="94"/>
    </row>
    <row r="25" spans="1:3" x14ac:dyDescent="0.2">
      <c r="A25" s="2" t="s">
        <v>301</v>
      </c>
      <c r="B25" s="8" t="s">
        <v>278</v>
      </c>
      <c r="C25" s="363" t="s">
        <v>830</v>
      </c>
    </row>
    <row r="26" spans="1:3" x14ac:dyDescent="0.2">
      <c r="A26" s="2" t="s">
        <v>301</v>
      </c>
      <c r="B26" s="8" t="s">
        <v>279</v>
      </c>
      <c r="C26" s="363" t="s">
        <v>830</v>
      </c>
    </row>
    <row r="27" spans="1:3" x14ac:dyDescent="0.2">
      <c r="A27" s="2" t="s">
        <v>301</v>
      </c>
      <c r="B27" s="8" t="s">
        <v>280</v>
      </c>
      <c r="C27" s="363"/>
    </row>
    <row r="28" spans="1:3" x14ac:dyDescent="0.2">
      <c r="A28" s="2" t="s">
        <v>301</v>
      </c>
      <c r="B28" s="8" t="s">
        <v>281</v>
      </c>
      <c r="C28" s="363" t="s">
        <v>830</v>
      </c>
    </row>
    <row r="29" spans="1:3" x14ac:dyDescent="0.2">
      <c r="A29" s="2" t="s">
        <v>301</v>
      </c>
      <c r="B29" s="8" t="s">
        <v>282</v>
      </c>
      <c r="C29" s="363" t="s">
        <v>830</v>
      </c>
    </row>
    <row r="30" spans="1:3" x14ac:dyDescent="0.2">
      <c r="A30" s="2" t="s">
        <v>301</v>
      </c>
      <c r="B30" s="8" t="s">
        <v>283</v>
      </c>
      <c r="C30" s="363" t="s">
        <v>830</v>
      </c>
    </row>
    <row r="31" spans="1:3" x14ac:dyDescent="0.2">
      <c r="A31" s="2" t="s">
        <v>301</v>
      </c>
      <c r="B31" s="8" t="s">
        <v>284</v>
      </c>
      <c r="C31" s="363" t="s">
        <v>830</v>
      </c>
    </row>
    <row r="32" spans="1:3" x14ac:dyDescent="0.2">
      <c r="A32" s="2" t="s">
        <v>301</v>
      </c>
      <c r="B32" s="8" t="s">
        <v>285</v>
      </c>
      <c r="C32" s="94"/>
    </row>
    <row r="33" spans="1:8" x14ac:dyDescent="0.2">
      <c r="A33" s="2" t="s">
        <v>301</v>
      </c>
      <c r="B33" s="8" t="s">
        <v>286</v>
      </c>
      <c r="C33" s="363" t="s">
        <v>830</v>
      </c>
    </row>
    <row r="34" spans="1:8" x14ac:dyDescent="0.2">
      <c r="A34" s="2" t="s">
        <v>301</v>
      </c>
      <c r="B34" s="8" t="s">
        <v>287</v>
      </c>
      <c r="C34" s="363"/>
    </row>
    <row r="35" spans="1:8" x14ac:dyDescent="0.2">
      <c r="A35" s="2" t="s">
        <v>301</v>
      </c>
      <c r="B35" s="8" t="s">
        <v>288</v>
      </c>
      <c r="C35" s="363" t="s">
        <v>830</v>
      </c>
    </row>
    <row r="36" spans="1:8" ht="9" customHeight="1" x14ac:dyDescent="0.2"/>
    <row r="37" spans="1:8" x14ac:dyDescent="0.2">
      <c r="A37" s="2" t="s">
        <v>300</v>
      </c>
      <c r="B37" s="555" t="s">
        <v>622</v>
      </c>
      <c r="C37" s="538"/>
      <c r="D37" s="538"/>
      <c r="E37" s="556"/>
      <c r="F37" s="557"/>
      <c r="G37" s="200"/>
    </row>
    <row r="38" spans="1:8" s="131" customFormat="1" ht="25.5" x14ac:dyDescent="0.2">
      <c r="A38" s="2" t="s">
        <v>300</v>
      </c>
      <c r="B38" s="132"/>
      <c r="C38" s="554" t="s">
        <v>516</v>
      </c>
      <c r="D38" s="554"/>
      <c r="E38" s="133" t="s">
        <v>518</v>
      </c>
      <c r="F38" s="558" t="s">
        <v>517</v>
      </c>
      <c r="G38" s="559"/>
      <c r="H38" s="134"/>
    </row>
    <row r="39" spans="1:8" x14ac:dyDescent="0.2">
      <c r="A39" s="2" t="s">
        <v>300</v>
      </c>
      <c r="B39" s="83" t="s">
        <v>513</v>
      </c>
      <c r="C39" s="552"/>
      <c r="D39" s="553"/>
      <c r="E39" s="363" t="s">
        <v>830</v>
      </c>
      <c r="F39" s="410"/>
      <c r="G39" s="450"/>
      <c r="H39" s="52"/>
    </row>
    <row r="40" spans="1:8" x14ac:dyDescent="0.2">
      <c r="A40" s="2" t="s">
        <v>300</v>
      </c>
      <c r="B40" s="83" t="s">
        <v>514</v>
      </c>
      <c r="C40" s="552"/>
      <c r="D40" s="553"/>
      <c r="E40" s="211"/>
      <c r="F40" s="410"/>
      <c r="G40" s="450"/>
      <c r="H40" s="52"/>
    </row>
    <row r="41" spans="1:8" x14ac:dyDescent="0.2">
      <c r="A41" s="2" t="s">
        <v>300</v>
      </c>
      <c r="B41" s="83" t="s">
        <v>515</v>
      </c>
      <c r="C41" s="552"/>
      <c r="D41" s="553"/>
      <c r="E41" s="211"/>
      <c r="F41" s="410"/>
      <c r="G41" s="450"/>
      <c r="H41" s="52"/>
    </row>
    <row r="42" spans="1:8" ht="9" customHeight="1" x14ac:dyDescent="0.2"/>
    <row r="43" spans="1:8" ht="26.25" customHeight="1" x14ac:dyDescent="0.2">
      <c r="A43" s="2" t="s">
        <v>299</v>
      </c>
      <c r="B43" s="550" t="s">
        <v>475</v>
      </c>
      <c r="C43" s="407"/>
      <c r="D43" s="407"/>
      <c r="E43" s="407"/>
      <c r="F43" s="407"/>
    </row>
    <row r="44" spans="1:8" x14ac:dyDescent="0.2">
      <c r="A44" s="2" t="s">
        <v>299</v>
      </c>
      <c r="B44" s="8" t="s">
        <v>289</v>
      </c>
      <c r="C44" s="363" t="s">
        <v>830</v>
      </c>
    </row>
    <row r="45" spans="1:8" x14ac:dyDescent="0.2">
      <c r="A45" s="2" t="s">
        <v>299</v>
      </c>
      <c r="B45" s="8" t="s">
        <v>290</v>
      </c>
      <c r="C45" s="94"/>
    </row>
    <row r="46" spans="1:8" x14ac:dyDescent="0.2">
      <c r="A46" s="2" t="s">
        <v>299</v>
      </c>
      <c r="B46" s="8" t="s">
        <v>291</v>
      </c>
      <c r="C46" s="94"/>
    </row>
    <row r="47" spans="1:8" ht="25.5" x14ac:dyDescent="0.2">
      <c r="A47" s="2" t="s">
        <v>299</v>
      </c>
      <c r="B47" s="8" t="s">
        <v>292</v>
      </c>
      <c r="C47" s="94"/>
    </row>
    <row r="48" spans="1:8" x14ac:dyDescent="0.2">
      <c r="A48" s="2" t="s">
        <v>299</v>
      </c>
      <c r="B48" s="8" t="s">
        <v>293</v>
      </c>
      <c r="C48" s="363" t="s">
        <v>830</v>
      </c>
    </row>
    <row r="49" spans="1:4" ht="27.75" customHeight="1" x14ac:dyDescent="0.2">
      <c r="A49" s="2" t="s">
        <v>299</v>
      </c>
      <c r="B49" s="8" t="s">
        <v>294</v>
      </c>
      <c r="C49" s="363"/>
    </row>
    <row r="50" spans="1:4" ht="24.75" customHeight="1" x14ac:dyDescent="0.2">
      <c r="A50" s="2" t="s">
        <v>299</v>
      </c>
      <c r="B50" s="8" t="s">
        <v>295</v>
      </c>
      <c r="C50" s="363"/>
    </row>
    <row r="51" spans="1:4" x14ac:dyDescent="0.2">
      <c r="A51" s="2" t="s">
        <v>299</v>
      </c>
      <c r="B51" s="8" t="s">
        <v>296</v>
      </c>
      <c r="C51" s="94"/>
    </row>
    <row r="52" spans="1:4" x14ac:dyDescent="0.2">
      <c r="A52" s="2" t="s">
        <v>299</v>
      </c>
      <c r="B52" s="8" t="s">
        <v>297</v>
      </c>
      <c r="C52" s="94"/>
    </row>
    <row r="53" spans="1:4" x14ac:dyDescent="0.2">
      <c r="A53" s="2" t="s">
        <v>299</v>
      </c>
      <c r="B53" s="250" t="s">
        <v>119</v>
      </c>
      <c r="C53" s="363"/>
    </row>
    <row r="54" spans="1:4" x14ac:dyDescent="0.2">
      <c r="A54" s="2" t="s">
        <v>299</v>
      </c>
      <c r="B54" s="273" t="s">
        <v>120</v>
      </c>
      <c r="C54" s="363"/>
    </row>
    <row r="55" spans="1:4" ht="15.75" customHeight="1" x14ac:dyDescent="0.2">
      <c r="A55" s="2" t="s">
        <v>299</v>
      </c>
      <c r="B55" s="136" t="s">
        <v>298</v>
      </c>
      <c r="C55" s="363" t="s">
        <v>830</v>
      </c>
      <c r="D55" s="30"/>
    </row>
    <row r="56" spans="1:4" ht="13.5" customHeight="1" x14ac:dyDescent="0.2">
      <c r="A56" s="2"/>
      <c r="B56" s="364" t="s">
        <v>845</v>
      </c>
      <c r="C56" s="289"/>
      <c r="D56" s="30"/>
    </row>
    <row r="57" spans="1:4" ht="3.75" customHeight="1" x14ac:dyDescent="0.2">
      <c r="A57" s="2"/>
      <c r="B57" s="551"/>
      <c r="C57" s="551"/>
    </row>
    <row r="58" spans="1:4" ht="4.5" hidden="1" customHeight="1" x14ac:dyDescent="0.2"/>
  </sheetData>
  <mergeCells count="23">
    <mergeCell ref="B8:D8"/>
    <mergeCell ref="A1:F1"/>
    <mergeCell ref="B4:D4"/>
    <mergeCell ref="B5:D5"/>
    <mergeCell ref="B7:D7"/>
    <mergeCell ref="B6:D6"/>
    <mergeCell ref="B3:F3"/>
    <mergeCell ref="B43:F43"/>
    <mergeCell ref="B57:C57"/>
    <mergeCell ref="B9:D9"/>
    <mergeCell ref="B10:D10"/>
    <mergeCell ref="B11:D11"/>
    <mergeCell ref="B12:D12"/>
    <mergeCell ref="C39:D39"/>
    <mergeCell ref="C40:D40"/>
    <mergeCell ref="C41:D41"/>
    <mergeCell ref="F39:G39"/>
    <mergeCell ref="F40:G40"/>
    <mergeCell ref="F41:G41"/>
    <mergeCell ref="C38:D38"/>
    <mergeCell ref="B37:F37"/>
    <mergeCell ref="F38:G38"/>
    <mergeCell ref="B14:F14"/>
  </mergeCells>
  <phoneticPr fontId="0" type="noConversion"/>
  <pageMargins left="0.75" right="0.75" top="1" bottom="1" header="0.5" footer="0.5"/>
  <pageSetup scale="75" orientation="portrait" r:id="rId1"/>
  <headerFooter alignWithMargins="0">
    <oddHeader>&amp;CCommon Data Set 2000-2001</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showRowColHeaders="0" showRuler="0" view="pageLayout" zoomScaleNormal="100" workbookViewId="0">
      <selection sqref="A1:E1"/>
    </sheetView>
  </sheetViews>
  <sheetFormatPr defaultColWidth="0" defaultRowHeight="12.75" zeroHeight="1" x14ac:dyDescent="0.2"/>
  <cols>
    <col min="1" max="1" width="3.85546875" style="1" customWidth="1"/>
    <col min="2" max="2" width="29.28515625" customWidth="1"/>
    <col min="3" max="5" width="18.7109375" customWidth="1"/>
    <col min="6" max="6" width="0.7109375" customWidth="1"/>
  </cols>
  <sheetData>
    <row r="1" spans="1:5" ht="18" x14ac:dyDescent="0.2">
      <c r="A1" s="405" t="s">
        <v>476</v>
      </c>
      <c r="B1" s="405"/>
      <c r="C1" s="405"/>
      <c r="D1" s="405"/>
      <c r="E1" s="405"/>
    </row>
    <row r="2" spans="1:5" ht="18" x14ac:dyDescent="0.2">
      <c r="A2" s="274"/>
      <c r="B2" s="274"/>
      <c r="C2" s="274"/>
      <c r="D2" s="274"/>
      <c r="E2" s="274"/>
    </row>
    <row r="3" spans="1:5" s="239" customFormat="1" x14ac:dyDescent="0.2">
      <c r="A3" s="225" t="s">
        <v>611</v>
      </c>
      <c r="B3" s="283" t="s">
        <v>111</v>
      </c>
      <c r="C3" s="283"/>
      <c r="D3" s="283"/>
      <c r="E3" s="283"/>
    </row>
    <row r="4" spans="1:5" x14ac:dyDescent="0.2"/>
    <row r="5" spans="1:5" ht="27.75" customHeight="1" x14ac:dyDescent="0.2">
      <c r="B5" s="550" t="s">
        <v>869</v>
      </c>
      <c r="C5" s="550"/>
      <c r="D5" s="550"/>
      <c r="E5" s="550"/>
    </row>
    <row r="6" spans="1:5" s="200" customFormat="1" x14ac:dyDescent="0.2">
      <c r="A6" s="192"/>
      <c r="B6" s="71"/>
      <c r="C6" s="71"/>
      <c r="D6" s="71"/>
      <c r="E6" s="71"/>
    </row>
    <row r="7" spans="1:5" s="200" customFormat="1" ht="38.25" customHeight="1" x14ac:dyDescent="0.2">
      <c r="A7" s="379" t="s">
        <v>830</v>
      </c>
      <c r="B7" s="570" t="s">
        <v>870</v>
      </c>
      <c r="C7" s="476"/>
      <c r="D7" s="476"/>
      <c r="E7" s="476"/>
    </row>
    <row r="8" spans="1:5" s="200" customFormat="1" x14ac:dyDescent="0.2">
      <c r="A8" s="192"/>
      <c r="B8" s="292"/>
      <c r="C8" s="71"/>
      <c r="D8" s="98"/>
      <c r="E8" s="203"/>
    </row>
    <row r="9" spans="1:5" x14ac:dyDescent="0.2">
      <c r="A9" s="2"/>
      <c r="B9" s="2"/>
      <c r="C9" s="2"/>
      <c r="D9" s="2"/>
      <c r="E9" s="2"/>
    </row>
    <row r="10" spans="1:5" ht="117" customHeight="1" x14ac:dyDescent="0.2">
      <c r="A10" s="225" t="s">
        <v>490</v>
      </c>
      <c r="B10" s="566" t="s">
        <v>871</v>
      </c>
      <c r="C10" s="476"/>
      <c r="D10" s="476"/>
      <c r="E10" s="476"/>
    </row>
    <row r="11" spans="1:5" x14ac:dyDescent="0.2">
      <c r="A11" s="2"/>
      <c r="C11" s="56"/>
      <c r="D11" s="2"/>
      <c r="E11" s="2"/>
    </row>
    <row r="12" spans="1:5" x14ac:dyDescent="0.2">
      <c r="A12" s="2" t="s">
        <v>490</v>
      </c>
      <c r="B12" s="124"/>
      <c r="C12" s="140" t="s">
        <v>477</v>
      </c>
      <c r="D12" s="140" t="s">
        <v>212</v>
      </c>
    </row>
    <row r="13" spans="1:5" ht="25.5" x14ac:dyDescent="0.2">
      <c r="A13" s="2" t="s">
        <v>490</v>
      </c>
      <c r="B13" s="97" t="s">
        <v>390</v>
      </c>
      <c r="C13" s="142"/>
      <c r="D13" s="142">
        <v>18940</v>
      </c>
    </row>
    <row r="14" spans="1:5" ht="38.25" x14ac:dyDescent="0.2">
      <c r="A14" s="2" t="s">
        <v>490</v>
      </c>
      <c r="B14" s="97" t="s">
        <v>391</v>
      </c>
      <c r="C14" s="142"/>
      <c r="D14" s="142"/>
    </row>
    <row r="15" spans="1:5" ht="25.5" x14ac:dyDescent="0.2">
      <c r="A15" s="2" t="s">
        <v>490</v>
      </c>
      <c r="B15" s="97" t="s">
        <v>392</v>
      </c>
      <c r="C15" s="142"/>
      <c r="D15" s="142"/>
    </row>
    <row r="16" spans="1:5" ht="25.5" x14ac:dyDescent="0.2">
      <c r="A16" s="2" t="s">
        <v>490</v>
      </c>
      <c r="B16" s="97" t="s">
        <v>393</v>
      </c>
      <c r="C16" s="142"/>
      <c r="D16" s="142"/>
    </row>
    <row r="17" spans="1:5" ht="25.5" x14ac:dyDescent="0.2">
      <c r="A17" s="2" t="s">
        <v>490</v>
      </c>
      <c r="B17" s="8" t="s">
        <v>394</v>
      </c>
      <c r="C17" s="142"/>
      <c r="D17" s="142"/>
    </row>
    <row r="18" spans="1:5" x14ac:dyDescent="0.2">
      <c r="A18" s="2"/>
      <c r="B18" s="141"/>
      <c r="C18" s="143"/>
      <c r="D18" s="144"/>
    </row>
    <row r="19" spans="1:5" x14ac:dyDescent="0.2">
      <c r="A19" s="2" t="s">
        <v>490</v>
      </c>
      <c r="B19" s="8" t="s">
        <v>241</v>
      </c>
      <c r="C19" s="142"/>
      <c r="D19" s="142">
        <v>360</v>
      </c>
    </row>
    <row r="20" spans="1:5" x14ac:dyDescent="0.2">
      <c r="A20" s="2"/>
      <c r="B20" s="141"/>
      <c r="C20" s="143"/>
      <c r="D20" s="144"/>
    </row>
    <row r="21" spans="1:5" ht="25.5" x14ac:dyDescent="0.2">
      <c r="A21" s="2" t="s">
        <v>490</v>
      </c>
      <c r="B21" s="8" t="s">
        <v>242</v>
      </c>
      <c r="C21" s="142"/>
      <c r="D21" s="142">
        <v>4900</v>
      </c>
    </row>
    <row r="22" spans="1:5" ht="25.5" x14ac:dyDescent="0.2">
      <c r="A22" s="2" t="s">
        <v>490</v>
      </c>
      <c r="B22" s="8" t="s">
        <v>243</v>
      </c>
      <c r="C22" s="142"/>
      <c r="D22" s="142"/>
    </row>
    <row r="23" spans="1:5" ht="25.5" x14ac:dyDescent="0.2">
      <c r="A23" s="2" t="s">
        <v>490</v>
      </c>
      <c r="B23" s="8" t="s">
        <v>244</v>
      </c>
      <c r="C23" s="142"/>
      <c r="D23" s="142"/>
    </row>
    <row r="24" spans="1:5" x14ac:dyDescent="0.2"/>
    <row r="25" spans="1:5" ht="38.25" customHeight="1" x14ac:dyDescent="0.2">
      <c r="A25" s="2" t="s">
        <v>490</v>
      </c>
      <c r="B25" s="468" t="s">
        <v>245</v>
      </c>
      <c r="C25" s="481"/>
      <c r="D25" s="145"/>
    </row>
    <row r="26" spans="1:5" x14ac:dyDescent="0.2">
      <c r="A26" s="2"/>
      <c r="B26" s="52"/>
      <c r="C26" s="52"/>
      <c r="D26" s="146"/>
    </row>
    <row r="27" spans="1:5" x14ac:dyDescent="0.2">
      <c r="A27" s="2" t="s">
        <v>490</v>
      </c>
      <c r="B27" s="567" t="s">
        <v>246</v>
      </c>
      <c r="C27" s="452"/>
      <c r="D27" s="452"/>
      <c r="E27" s="568"/>
    </row>
    <row r="28" spans="1:5" x14ac:dyDescent="0.2">
      <c r="A28" s="2"/>
      <c r="B28" s="462"/>
      <c r="C28" s="408"/>
      <c r="D28" s="408"/>
      <c r="E28" s="569"/>
    </row>
    <row r="29" spans="1:5" x14ac:dyDescent="0.2"/>
    <row r="30" spans="1:5" x14ac:dyDescent="0.2">
      <c r="A30" s="2" t="s">
        <v>247</v>
      </c>
      <c r="B30" s="446"/>
      <c r="C30" s="448"/>
      <c r="D30" s="34" t="s">
        <v>479</v>
      </c>
      <c r="E30" s="34" t="s">
        <v>480</v>
      </c>
    </row>
    <row r="31" spans="1:5" ht="25.5" customHeight="1" x14ac:dyDescent="0.2">
      <c r="A31" s="2" t="s">
        <v>247</v>
      </c>
      <c r="B31" s="563" t="s">
        <v>478</v>
      </c>
      <c r="C31" s="564"/>
      <c r="D31" s="129">
        <v>12</v>
      </c>
      <c r="E31" s="129">
        <v>19</v>
      </c>
    </row>
    <row r="32" spans="1:5" x14ac:dyDescent="0.2"/>
    <row r="33" spans="1:5" x14ac:dyDescent="0.2">
      <c r="A33" s="2" t="s">
        <v>248</v>
      </c>
      <c r="B33" s="446"/>
      <c r="C33" s="448"/>
      <c r="D33" s="34" t="s">
        <v>419</v>
      </c>
      <c r="E33" s="34" t="s">
        <v>420</v>
      </c>
    </row>
    <row r="34" spans="1:5" ht="27.75" customHeight="1" x14ac:dyDescent="0.2">
      <c r="A34" s="2" t="s">
        <v>248</v>
      </c>
      <c r="B34" s="563" t="s">
        <v>251</v>
      </c>
      <c r="C34" s="564"/>
      <c r="D34" s="94"/>
      <c r="E34" s="94" t="s">
        <v>830</v>
      </c>
    </row>
    <row r="35" spans="1:5" x14ac:dyDescent="0.2"/>
    <row r="36" spans="1:5" x14ac:dyDescent="0.2">
      <c r="A36" s="2" t="s">
        <v>249</v>
      </c>
      <c r="D36" s="34" t="s">
        <v>419</v>
      </c>
      <c r="E36" s="34" t="s">
        <v>420</v>
      </c>
    </row>
    <row r="37" spans="1:5" ht="28.5" customHeight="1" x14ac:dyDescent="0.2">
      <c r="A37" s="2" t="s">
        <v>249</v>
      </c>
      <c r="B37" s="477" t="s">
        <v>112</v>
      </c>
      <c r="C37" s="565"/>
      <c r="D37" s="94"/>
      <c r="E37" s="94"/>
    </row>
    <row r="38" spans="1:5" ht="28.5" customHeight="1" x14ac:dyDescent="0.2">
      <c r="A38" s="2" t="s">
        <v>249</v>
      </c>
      <c r="B38" s="477"/>
      <c r="C38" s="565"/>
      <c r="D38" s="94" t="s">
        <v>114</v>
      </c>
      <c r="E38" s="276"/>
    </row>
    <row r="39" spans="1:5" ht="28.5" customHeight="1" x14ac:dyDescent="0.2">
      <c r="A39" s="2" t="s">
        <v>249</v>
      </c>
      <c r="B39" s="477" t="s">
        <v>113</v>
      </c>
      <c r="C39" s="565"/>
      <c r="D39" s="319"/>
      <c r="E39" s="276"/>
    </row>
    <row r="40" spans="1:5" x14ac:dyDescent="0.2">
      <c r="B40" s="417"/>
      <c r="C40" s="417"/>
      <c r="D40" s="417"/>
      <c r="E40" s="417"/>
    </row>
    <row r="41" spans="1:5" ht="19.5" customHeight="1" x14ac:dyDescent="0.2">
      <c r="A41" s="2" t="s">
        <v>250</v>
      </c>
      <c r="B41" s="538" t="s">
        <v>481</v>
      </c>
      <c r="C41" s="408"/>
      <c r="D41" s="408"/>
      <c r="E41" s="408"/>
    </row>
    <row r="42" spans="1:5" ht="25.5" x14ac:dyDescent="0.2">
      <c r="A42" s="2" t="s">
        <v>250</v>
      </c>
      <c r="B42" s="124"/>
      <c r="C42" s="128" t="s">
        <v>482</v>
      </c>
      <c r="D42" s="128" t="s">
        <v>483</v>
      </c>
      <c r="E42" s="128" t="s">
        <v>484</v>
      </c>
    </row>
    <row r="43" spans="1:5" x14ac:dyDescent="0.2">
      <c r="A43" s="2" t="s">
        <v>250</v>
      </c>
      <c r="B43" s="9" t="s">
        <v>485</v>
      </c>
      <c r="C43" s="145">
        <v>700</v>
      </c>
      <c r="D43" s="145">
        <v>700</v>
      </c>
      <c r="E43" s="145">
        <v>700</v>
      </c>
    </row>
    <row r="44" spans="1:5" x14ac:dyDescent="0.2">
      <c r="A44" s="2" t="s">
        <v>250</v>
      </c>
      <c r="B44" s="9" t="s">
        <v>486</v>
      </c>
      <c r="C44" s="147"/>
      <c r="D44" s="147"/>
      <c r="E44" s="145"/>
    </row>
    <row r="45" spans="1:5" x14ac:dyDescent="0.2">
      <c r="A45" s="2" t="s">
        <v>250</v>
      </c>
      <c r="B45" s="9" t="s">
        <v>487</v>
      </c>
      <c r="C45" s="147"/>
      <c r="D45" s="145"/>
      <c r="E45" s="145"/>
    </row>
    <row r="46" spans="1:5" ht="51" x14ac:dyDescent="0.2">
      <c r="A46" s="2" t="s">
        <v>250</v>
      </c>
      <c r="B46" s="270" t="s">
        <v>510</v>
      </c>
      <c r="C46" s="147"/>
      <c r="D46" s="147"/>
      <c r="E46" s="145"/>
    </row>
    <row r="47" spans="1:5" x14ac:dyDescent="0.2">
      <c r="A47" s="2" t="s">
        <v>250</v>
      </c>
      <c r="B47" s="9" t="s">
        <v>488</v>
      </c>
      <c r="C47" s="145"/>
      <c r="D47" s="145"/>
      <c r="E47" s="145"/>
    </row>
    <row r="48" spans="1:5" x14ac:dyDescent="0.2">
      <c r="A48" s="2" t="s">
        <v>250</v>
      </c>
      <c r="B48" s="9" t="s">
        <v>489</v>
      </c>
      <c r="C48" s="145">
        <v>830</v>
      </c>
      <c r="D48" s="145">
        <v>830</v>
      </c>
      <c r="E48" s="145">
        <v>830</v>
      </c>
    </row>
    <row r="49" spans="1:3" x14ac:dyDescent="0.2"/>
    <row r="50" spans="1:3" x14ac:dyDescent="0.2"/>
    <row r="51" spans="1:3" x14ac:dyDescent="0.2">
      <c r="A51" s="2" t="s">
        <v>337</v>
      </c>
      <c r="B51" s="561" t="s">
        <v>557</v>
      </c>
      <c r="C51" s="561"/>
    </row>
    <row r="52" spans="1:3" ht="25.5" x14ac:dyDescent="0.2">
      <c r="A52" s="2" t="s">
        <v>337</v>
      </c>
      <c r="B52" s="97" t="s">
        <v>699</v>
      </c>
      <c r="C52" s="148">
        <v>470</v>
      </c>
    </row>
    <row r="53" spans="1:3" ht="25.5" x14ac:dyDescent="0.2">
      <c r="A53" s="2" t="s">
        <v>337</v>
      </c>
      <c r="B53" s="97" t="s">
        <v>702</v>
      </c>
      <c r="C53" s="148"/>
    </row>
    <row r="54" spans="1:3" ht="25.5" x14ac:dyDescent="0.2">
      <c r="A54" s="2" t="s">
        <v>337</v>
      </c>
      <c r="B54" s="97" t="s">
        <v>392</v>
      </c>
      <c r="C54" s="148"/>
    </row>
    <row r="55" spans="1:3" ht="25.5" x14ac:dyDescent="0.2">
      <c r="A55" s="2" t="s">
        <v>337</v>
      </c>
      <c r="B55" s="97" t="s">
        <v>701</v>
      </c>
      <c r="C55" s="148"/>
    </row>
    <row r="56" spans="1:3" ht="25.5" x14ac:dyDescent="0.2">
      <c r="A56" s="2" t="s">
        <v>337</v>
      </c>
      <c r="B56" s="97" t="s">
        <v>700</v>
      </c>
      <c r="C56" s="148"/>
    </row>
    <row r="57" spans="1:3" x14ac:dyDescent="0.2"/>
  </sheetData>
  <mergeCells count="16">
    <mergeCell ref="A1:E1"/>
    <mergeCell ref="B40:E40"/>
    <mergeCell ref="B5:E5"/>
    <mergeCell ref="B10:E10"/>
    <mergeCell ref="B25:C25"/>
    <mergeCell ref="B30:C30"/>
    <mergeCell ref="B27:E28"/>
    <mergeCell ref="B7:E7"/>
    <mergeCell ref="B41:E41"/>
    <mergeCell ref="B51:C51"/>
    <mergeCell ref="B31:C31"/>
    <mergeCell ref="B33:C33"/>
    <mergeCell ref="B34:C34"/>
    <mergeCell ref="B37:C37"/>
    <mergeCell ref="B38:C38"/>
    <mergeCell ref="B39:C39"/>
  </mergeCells>
  <phoneticPr fontId="0" type="noConversion"/>
  <pageMargins left="0.75" right="0.75" top="1" bottom="1" header="0.5" footer="0.5"/>
  <pageSetup scale="75" orientation="portrait" r:id="rId1"/>
  <headerFooter alignWithMargins="0">
    <oddHeader>&amp;CCommon Data Set 2000-2001</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68"/>
  <sheetViews>
    <sheetView showGridLines="0" showRowColHeaders="0" showRuler="0" view="pageLayout" zoomScaleNormal="100" workbookViewId="0">
      <selection sqref="A1:F1"/>
    </sheetView>
  </sheetViews>
  <sheetFormatPr defaultColWidth="0" defaultRowHeight="12.75" zeroHeight="1" x14ac:dyDescent="0.2"/>
  <cols>
    <col min="1" max="1" width="4.7109375" style="1" customWidth="1"/>
    <col min="2" max="2" width="2.5703125" customWidth="1"/>
    <col min="3" max="3" width="41" customWidth="1"/>
    <col min="4" max="6" width="14.28515625" customWidth="1"/>
    <col min="7" max="7" width="9.140625" customWidth="1"/>
  </cols>
  <sheetData>
    <row r="1" spans="1:6" ht="18" x14ac:dyDescent="0.2">
      <c r="A1" s="405" t="s">
        <v>338</v>
      </c>
      <c r="B1" s="405"/>
      <c r="C1" s="405"/>
      <c r="D1" s="405"/>
      <c r="E1" s="405"/>
      <c r="F1" s="405"/>
    </row>
    <row r="2" spans="1:6" x14ac:dyDescent="0.2"/>
    <row r="3" spans="1:6" ht="15.75" x14ac:dyDescent="0.2">
      <c r="B3" s="540" t="s">
        <v>339</v>
      </c>
      <c r="C3" s="475"/>
      <c r="D3" s="475"/>
    </row>
    <row r="4" spans="1:6" ht="116.25" customHeight="1" x14ac:dyDescent="0.2">
      <c r="A4" s="293"/>
      <c r="B4" s="470" t="s">
        <v>874</v>
      </c>
      <c r="C4" s="407"/>
      <c r="D4" s="407"/>
      <c r="E4" s="407"/>
      <c r="F4" s="407"/>
    </row>
    <row r="5" spans="1:6" x14ac:dyDescent="0.2">
      <c r="A5" s="293"/>
      <c r="B5" s="123"/>
      <c r="C5" s="7"/>
      <c r="D5" s="7"/>
      <c r="E5" s="7"/>
      <c r="F5" s="7"/>
    </row>
    <row r="6" spans="1:6" ht="25.5" x14ac:dyDescent="0.2">
      <c r="A6" s="293" t="s">
        <v>313</v>
      </c>
      <c r="B6" s="585"/>
      <c r="C6" s="586"/>
      <c r="D6" s="586"/>
      <c r="E6" s="384" t="s">
        <v>872</v>
      </c>
      <c r="F6" s="133" t="s">
        <v>873</v>
      </c>
    </row>
    <row r="7" spans="1:6" ht="27" customHeight="1" x14ac:dyDescent="0.2">
      <c r="A7" s="2" t="s">
        <v>313</v>
      </c>
      <c r="B7" s="400" t="s">
        <v>174</v>
      </c>
      <c r="C7" s="419"/>
      <c r="D7" s="419"/>
      <c r="E7" s="162" t="s">
        <v>830</v>
      </c>
      <c r="F7" s="162"/>
    </row>
    <row r="8" spans="1:6" x14ac:dyDescent="0.2">
      <c r="A8" s="2"/>
      <c r="B8" s="204"/>
      <c r="C8" s="52"/>
      <c r="D8" s="52"/>
      <c r="E8" s="205"/>
      <c r="F8" s="205"/>
    </row>
    <row r="9" spans="1:6" x14ac:dyDescent="0.2">
      <c r="A9" s="2" t="s">
        <v>315</v>
      </c>
      <c r="B9" s="476" t="s">
        <v>157</v>
      </c>
      <c r="C9" s="476"/>
      <c r="D9" s="476"/>
      <c r="E9" s="476"/>
      <c r="F9" s="476"/>
    </row>
    <row r="10" spans="1:6" x14ac:dyDescent="0.2">
      <c r="A10" s="2" t="s">
        <v>315</v>
      </c>
      <c r="B10" s="584" t="s">
        <v>158</v>
      </c>
      <c r="C10" s="584"/>
      <c r="D10" s="94"/>
    </row>
    <row r="11" spans="1:6" x14ac:dyDescent="0.2">
      <c r="A11" s="2" t="s">
        <v>315</v>
      </c>
      <c r="B11" s="471" t="s">
        <v>159</v>
      </c>
      <c r="C11" s="471"/>
      <c r="D11" s="94"/>
    </row>
    <row r="12" spans="1:6" x14ac:dyDescent="0.2">
      <c r="A12" s="2" t="s">
        <v>315</v>
      </c>
      <c r="B12" s="471" t="s">
        <v>160</v>
      </c>
      <c r="C12" s="471"/>
      <c r="D12" s="94" t="s">
        <v>830</v>
      </c>
    </row>
    <row r="13" spans="1:6" x14ac:dyDescent="0.2"/>
    <row r="14" spans="1:6" ht="59.25" x14ac:dyDescent="0.2">
      <c r="A14" s="2" t="s">
        <v>313</v>
      </c>
      <c r="B14" s="578"/>
      <c r="C14" s="579"/>
      <c r="D14" s="580"/>
      <c r="E14" s="37" t="s">
        <v>344</v>
      </c>
      <c r="F14" s="37" t="s">
        <v>345</v>
      </c>
    </row>
    <row r="15" spans="1:6" ht="15" x14ac:dyDescent="0.25">
      <c r="A15" s="2" t="s">
        <v>313</v>
      </c>
      <c r="B15" s="581" t="s">
        <v>340</v>
      </c>
      <c r="C15" s="582"/>
      <c r="D15" s="582"/>
      <c r="E15" s="582"/>
      <c r="F15" s="583"/>
    </row>
    <row r="16" spans="1:6" x14ac:dyDescent="0.2">
      <c r="A16" s="2" t="s">
        <v>313</v>
      </c>
      <c r="B16" s="468" t="s">
        <v>341</v>
      </c>
      <c r="C16" s="469"/>
      <c r="D16" s="481"/>
      <c r="E16" s="149">
        <v>1072505</v>
      </c>
      <c r="F16" s="149">
        <v>22000</v>
      </c>
    </row>
    <row r="17" spans="1:6" ht="26.25" customHeight="1" x14ac:dyDescent="0.2">
      <c r="A17" s="2" t="s">
        <v>313</v>
      </c>
      <c r="B17" s="468" t="s">
        <v>395</v>
      </c>
      <c r="C17" s="469"/>
      <c r="D17" s="481"/>
      <c r="E17" s="149">
        <v>2679439</v>
      </c>
      <c r="F17" s="149"/>
    </row>
    <row r="18" spans="1:6" ht="40.5" customHeight="1" x14ac:dyDescent="0.2">
      <c r="A18" s="2" t="s">
        <v>313</v>
      </c>
      <c r="B18" s="477" t="s">
        <v>656</v>
      </c>
      <c r="C18" s="587"/>
      <c r="D18" s="565"/>
      <c r="E18" s="149">
        <v>10519223</v>
      </c>
      <c r="F18" s="149">
        <v>3103282</v>
      </c>
    </row>
    <row r="19" spans="1:6" ht="27.75" customHeight="1" x14ac:dyDescent="0.2">
      <c r="A19" s="2" t="s">
        <v>313</v>
      </c>
      <c r="B19" s="468" t="s">
        <v>175</v>
      </c>
      <c r="C19" s="469"/>
      <c r="D19" s="481"/>
      <c r="E19" s="149">
        <v>893966</v>
      </c>
      <c r="F19" s="149">
        <v>372738</v>
      </c>
    </row>
    <row r="20" spans="1:6" x14ac:dyDescent="0.2">
      <c r="A20" s="2" t="s">
        <v>313</v>
      </c>
      <c r="B20" s="588" t="s">
        <v>438</v>
      </c>
      <c r="C20" s="589"/>
      <c r="D20" s="590"/>
      <c r="E20" s="150">
        <f>SUM(E16:E19)</f>
        <v>15165133</v>
      </c>
      <c r="F20" s="150">
        <f>SUM(F16:F19)</f>
        <v>3498020</v>
      </c>
    </row>
    <row r="21" spans="1:6" ht="15" x14ac:dyDescent="0.25">
      <c r="A21" s="2" t="s">
        <v>313</v>
      </c>
      <c r="B21" s="581" t="s">
        <v>439</v>
      </c>
      <c r="C21" s="582"/>
      <c r="D21" s="582"/>
      <c r="E21" s="582"/>
      <c r="F21" s="583"/>
    </row>
    <row r="22" spans="1:6" x14ac:dyDescent="0.2">
      <c r="A22" s="2" t="s">
        <v>313</v>
      </c>
      <c r="B22" s="468" t="s">
        <v>440</v>
      </c>
      <c r="C22" s="469"/>
      <c r="D22" s="481"/>
      <c r="E22" s="151">
        <v>8067845</v>
      </c>
      <c r="F22" s="151">
        <v>1269977</v>
      </c>
    </row>
    <row r="23" spans="1:6" x14ac:dyDescent="0.2">
      <c r="A23" s="2" t="s">
        <v>313</v>
      </c>
      <c r="B23" s="468" t="s">
        <v>703</v>
      </c>
      <c r="C23" s="469"/>
      <c r="D23" s="481"/>
      <c r="E23" s="151">
        <v>1200882</v>
      </c>
      <c r="F23" s="124"/>
    </row>
    <row r="24" spans="1:6" ht="25.5" customHeight="1" x14ac:dyDescent="0.2">
      <c r="A24" s="2" t="s">
        <v>313</v>
      </c>
      <c r="B24" s="468" t="s">
        <v>396</v>
      </c>
      <c r="C24" s="469"/>
      <c r="D24" s="481"/>
      <c r="E24" s="151">
        <v>1659093</v>
      </c>
      <c r="F24" s="152">
        <v>344353</v>
      </c>
    </row>
    <row r="25" spans="1:6" x14ac:dyDescent="0.2">
      <c r="A25" s="2" t="s">
        <v>313</v>
      </c>
      <c r="B25" s="588" t="s">
        <v>441</v>
      </c>
      <c r="C25" s="589"/>
      <c r="D25" s="590"/>
      <c r="E25" s="150">
        <f>SUM(E22:E24)</f>
        <v>10927820</v>
      </c>
      <c r="F25" s="150">
        <f>SUM(F22,F24)</f>
        <v>1614330</v>
      </c>
    </row>
    <row r="26" spans="1:6" ht="15" x14ac:dyDescent="0.25">
      <c r="A26" s="2" t="s">
        <v>313</v>
      </c>
      <c r="B26" s="581" t="s">
        <v>308</v>
      </c>
      <c r="C26" s="582"/>
      <c r="D26" s="582"/>
      <c r="E26" s="582"/>
      <c r="F26" s="583"/>
    </row>
    <row r="27" spans="1:6" x14ac:dyDescent="0.2">
      <c r="A27" s="2" t="s">
        <v>313</v>
      </c>
      <c r="B27" s="410" t="s">
        <v>442</v>
      </c>
      <c r="C27" s="449"/>
      <c r="D27" s="450"/>
      <c r="E27" s="151">
        <v>808092</v>
      </c>
      <c r="F27" s="151">
        <v>326881</v>
      </c>
    </row>
    <row r="28" spans="1:6" ht="38.25" customHeight="1" x14ac:dyDescent="0.2">
      <c r="A28" s="2" t="s">
        <v>313</v>
      </c>
      <c r="B28" s="410" t="s">
        <v>803</v>
      </c>
      <c r="C28" s="449"/>
      <c r="D28" s="450"/>
      <c r="E28" s="151"/>
      <c r="F28" s="151"/>
    </row>
    <row r="29" spans="1:6" x14ac:dyDescent="0.2">
      <c r="A29" s="2" t="s">
        <v>313</v>
      </c>
      <c r="B29" s="410" t="s">
        <v>443</v>
      </c>
      <c r="C29" s="449"/>
      <c r="D29" s="450"/>
      <c r="E29" s="151"/>
      <c r="F29" s="151"/>
    </row>
    <row r="30" spans="1:6" x14ac:dyDescent="0.2"/>
    <row r="31" spans="1:6" ht="87" customHeight="1" x14ac:dyDescent="0.2">
      <c r="A31" s="2" t="s">
        <v>314</v>
      </c>
      <c r="B31" s="550" t="s">
        <v>121</v>
      </c>
      <c r="C31" s="476"/>
      <c r="D31" s="476"/>
      <c r="E31" s="476"/>
      <c r="F31" s="476"/>
    </row>
    <row r="32" spans="1:6" ht="36" x14ac:dyDescent="0.2">
      <c r="A32" s="2" t="s">
        <v>314</v>
      </c>
      <c r="B32" s="164"/>
      <c r="C32" s="165"/>
      <c r="D32" s="31" t="s">
        <v>444</v>
      </c>
      <c r="E32" s="31" t="s">
        <v>445</v>
      </c>
      <c r="F32" s="31" t="s">
        <v>446</v>
      </c>
    </row>
    <row r="33" spans="1:6" ht="36" x14ac:dyDescent="0.2">
      <c r="A33" s="293" t="s">
        <v>314</v>
      </c>
      <c r="B33" s="153" t="s">
        <v>447</v>
      </c>
      <c r="C33" s="154" t="s">
        <v>895</v>
      </c>
      <c r="D33" s="155">
        <v>673</v>
      </c>
      <c r="E33" s="155">
        <v>2525</v>
      </c>
      <c r="F33" s="155"/>
    </row>
    <row r="34" spans="1:6" ht="24.75" customHeight="1" x14ac:dyDescent="0.2">
      <c r="A34" s="2" t="s">
        <v>314</v>
      </c>
      <c r="B34" s="153" t="s">
        <v>448</v>
      </c>
      <c r="C34" s="154" t="s">
        <v>397</v>
      </c>
      <c r="D34" s="155">
        <v>550</v>
      </c>
      <c r="E34" s="155">
        <v>1948</v>
      </c>
      <c r="F34" s="155"/>
    </row>
    <row r="35" spans="1:6" ht="24" x14ac:dyDescent="0.2">
      <c r="A35" s="2" t="s">
        <v>314</v>
      </c>
      <c r="B35" s="153" t="s">
        <v>449</v>
      </c>
      <c r="C35" s="154" t="s">
        <v>450</v>
      </c>
      <c r="D35" s="155">
        <v>418</v>
      </c>
      <c r="E35" s="155">
        <v>1590</v>
      </c>
      <c r="F35" s="155"/>
    </row>
    <row r="36" spans="1:6" ht="24" x14ac:dyDescent="0.2">
      <c r="A36" s="2" t="s">
        <v>314</v>
      </c>
      <c r="B36" s="153" t="s">
        <v>451</v>
      </c>
      <c r="C36" s="154" t="s">
        <v>398</v>
      </c>
      <c r="D36" s="155">
        <v>413</v>
      </c>
      <c r="E36" s="155">
        <v>1578</v>
      </c>
      <c r="F36" s="155"/>
    </row>
    <row r="37" spans="1:6" ht="24" x14ac:dyDescent="0.2">
      <c r="A37" s="2" t="s">
        <v>314</v>
      </c>
      <c r="B37" s="153" t="s">
        <v>452</v>
      </c>
      <c r="C37" s="154" t="s">
        <v>217</v>
      </c>
      <c r="D37" s="155">
        <v>413</v>
      </c>
      <c r="E37" s="155">
        <v>1555</v>
      </c>
      <c r="F37" s="155"/>
    </row>
    <row r="38" spans="1:6" ht="24" x14ac:dyDescent="0.2">
      <c r="A38" s="2" t="s">
        <v>314</v>
      </c>
      <c r="B38" s="153" t="s">
        <v>453</v>
      </c>
      <c r="C38" s="154" t="s">
        <v>218</v>
      </c>
      <c r="D38" s="155">
        <v>413</v>
      </c>
      <c r="E38" s="155">
        <v>1418</v>
      </c>
      <c r="F38" s="155"/>
    </row>
    <row r="39" spans="1:6" ht="24" x14ac:dyDescent="0.2">
      <c r="A39" s="2" t="s">
        <v>314</v>
      </c>
      <c r="B39" s="153" t="s">
        <v>454</v>
      </c>
      <c r="C39" s="154" t="s">
        <v>219</v>
      </c>
      <c r="D39" s="155"/>
      <c r="E39" s="155"/>
      <c r="F39" s="155"/>
    </row>
    <row r="40" spans="1:6" ht="36" x14ac:dyDescent="0.2">
      <c r="A40" s="2" t="s">
        <v>314</v>
      </c>
      <c r="B40" s="153" t="s">
        <v>455</v>
      </c>
      <c r="C40" s="154" t="s">
        <v>467</v>
      </c>
      <c r="D40" s="155"/>
      <c r="E40" s="155"/>
      <c r="F40" s="155"/>
    </row>
    <row r="41" spans="1:6" ht="72" x14ac:dyDescent="0.2">
      <c r="A41" s="2" t="s">
        <v>314</v>
      </c>
      <c r="B41" s="153" t="s">
        <v>456</v>
      </c>
      <c r="C41" s="154" t="s">
        <v>220</v>
      </c>
      <c r="D41" s="156">
        <v>0.9</v>
      </c>
      <c r="E41" s="156">
        <v>0.9</v>
      </c>
      <c r="F41" s="156"/>
    </row>
    <row r="42" spans="1:6" ht="48" x14ac:dyDescent="0.2">
      <c r="A42" s="2" t="s">
        <v>314</v>
      </c>
      <c r="B42" s="153" t="s">
        <v>457</v>
      </c>
      <c r="C42" s="154" t="s">
        <v>740</v>
      </c>
      <c r="D42" s="157">
        <v>16182</v>
      </c>
      <c r="E42" s="157">
        <v>14098</v>
      </c>
      <c r="F42" s="157"/>
    </row>
    <row r="43" spans="1:6" ht="24" x14ac:dyDescent="0.2">
      <c r="A43" s="2" t="s">
        <v>314</v>
      </c>
      <c r="B43" s="158" t="s">
        <v>458</v>
      </c>
      <c r="C43" s="159" t="s">
        <v>221</v>
      </c>
      <c r="D43" s="157">
        <v>10523</v>
      </c>
      <c r="E43" s="157">
        <v>9724</v>
      </c>
      <c r="F43" s="157"/>
    </row>
    <row r="44" spans="1:6" ht="36.75" customHeight="1" x14ac:dyDescent="0.2">
      <c r="A44" s="2" t="s">
        <v>314</v>
      </c>
      <c r="B44" s="153" t="s">
        <v>459</v>
      </c>
      <c r="C44" s="154" t="s">
        <v>741</v>
      </c>
      <c r="D44" s="157">
        <v>5659</v>
      </c>
      <c r="E44" s="157">
        <v>6204</v>
      </c>
      <c r="F44" s="157"/>
    </row>
    <row r="45" spans="1:6" ht="48" x14ac:dyDescent="0.2">
      <c r="A45" s="2" t="s">
        <v>314</v>
      </c>
      <c r="B45" s="153" t="s">
        <v>460</v>
      </c>
      <c r="C45" s="154" t="s">
        <v>222</v>
      </c>
      <c r="D45" s="157">
        <v>3859</v>
      </c>
      <c r="E45" s="157">
        <v>4404</v>
      </c>
      <c r="F45" s="157"/>
    </row>
    <row r="46" spans="1:6" x14ac:dyDescent="0.2"/>
    <row r="47" spans="1:6" ht="75" customHeight="1" x14ac:dyDescent="0.2">
      <c r="A47" s="2" t="s">
        <v>466</v>
      </c>
      <c r="B47" s="592" t="s">
        <v>657</v>
      </c>
      <c r="C47" s="561"/>
      <c r="D47" s="561"/>
      <c r="E47" s="561"/>
      <c r="F47" s="561"/>
    </row>
    <row r="48" spans="1:6" ht="36" x14ac:dyDescent="0.2">
      <c r="A48" s="2" t="s">
        <v>466</v>
      </c>
      <c r="B48" s="164"/>
      <c r="C48" s="165"/>
      <c r="D48" s="31" t="s">
        <v>444</v>
      </c>
      <c r="E48" s="31" t="s">
        <v>461</v>
      </c>
      <c r="F48" s="31" t="s">
        <v>462</v>
      </c>
    </row>
    <row r="49" spans="1:7" ht="49.5" customHeight="1" x14ac:dyDescent="0.2">
      <c r="A49" s="2" t="s">
        <v>466</v>
      </c>
      <c r="B49" s="153" t="s">
        <v>463</v>
      </c>
      <c r="C49" s="154" t="s">
        <v>223</v>
      </c>
      <c r="D49" s="155">
        <v>205</v>
      </c>
      <c r="E49" s="155">
        <v>621</v>
      </c>
      <c r="F49" s="155"/>
    </row>
    <row r="50" spans="1:7" ht="36" x14ac:dyDescent="0.2">
      <c r="A50" s="2" t="s">
        <v>466</v>
      </c>
      <c r="B50" s="153" t="s">
        <v>464</v>
      </c>
      <c r="C50" s="154" t="s">
        <v>363</v>
      </c>
      <c r="D50" s="160">
        <v>5032</v>
      </c>
      <c r="E50" s="160">
        <v>5658</v>
      </c>
      <c r="F50" s="160"/>
    </row>
    <row r="51" spans="1:7" ht="36" x14ac:dyDescent="0.2">
      <c r="A51" s="2" t="s">
        <v>466</v>
      </c>
      <c r="B51" s="153" t="s">
        <v>465</v>
      </c>
      <c r="C51" s="154" t="s">
        <v>364</v>
      </c>
      <c r="D51" s="155"/>
      <c r="E51" s="155"/>
      <c r="F51" s="155"/>
    </row>
    <row r="52" spans="1:7" ht="36" x14ac:dyDescent="0.2">
      <c r="A52" s="2" t="s">
        <v>466</v>
      </c>
      <c r="B52" s="153" t="s">
        <v>156</v>
      </c>
      <c r="C52" s="154" t="s">
        <v>365</v>
      </c>
      <c r="D52" s="160"/>
      <c r="E52" s="160"/>
      <c r="F52" s="160"/>
    </row>
    <row r="53" spans="1:7" x14ac:dyDescent="0.2">
      <c r="A53"/>
    </row>
    <row r="54" spans="1:7" x14ac:dyDescent="0.2">
      <c r="A54" s="2" t="s">
        <v>315</v>
      </c>
      <c r="B54" s="212" t="s">
        <v>107</v>
      </c>
      <c r="C54" s="213"/>
      <c r="D54" s="214"/>
      <c r="E54" s="214"/>
      <c r="F54" s="214"/>
    </row>
    <row r="55" spans="1:7" x14ac:dyDescent="0.2">
      <c r="A55" s="2"/>
      <c r="B55" s="212"/>
      <c r="C55" s="212"/>
      <c r="D55" s="214"/>
      <c r="E55" s="214"/>
      <c r="F55" s="214"/>
    </row>
    <row r="56" spans="1:7" s="239" customFormat="1" ht="27" customHeight="1" x14ac:dyDescent="0.2">
      <c r="A56" s="225"/>
      <c r="B56" s="329"/>
      <c r="C56" s="596" t="s">
        <v>794</v>
      </c>
      <c r="D56" s="571"/>
      <c r="E56" s="571"/>
      <c r="F56" s="571"/>
    </row>
    <row r="57" spans="1:7" s="239" customFormat="1" ht="102" x14ac:dyDescent="0.2">
      <c r="A57" s="225"/>
      <c r="B57" s="329"/>
      <c r="C57" s="385" t="s">
        <v>875</v>
      </c>
      <c r="D57" s="330"/>
      <c r="E57" s="330"/>
      <c r="F57" s="330"/>
    </row>
    <row r="58" spans="1:7" s="239" customFormat="1" ht="38.25" x14ac:dyDescent="0.2">
      <c r="A58" s="225"/>
      <c r="B58" s="329"/>
      <c r="C58" s="322" t="s">
        <v>795</v>
      </c>
      <c r="D58" s="330"/>
      <c r="E58" s="330"/>
      <c r="F58" s="330"/>
    </row>
    <row r="59" spans="1:7" s="239" customFormat="1" x14ac:dyDescent="0.2">
      <c r="A59" s="327"/>
      <c r="B59" s="321"/>
      <c r="C59" s="331" t="s">
        <v>796</v>
      </c>
      <c r="D59" s="321"/>
      <c r="E59" s="321"/>
      <c r="F59" s="321"/>
    </row>
    <row r="60" spans="1:7" ht="66" customHeight="1" x14ac:dyDescent="0.2">
      <c r="A60" s="225" t="s">
        <v>316</v>
      </c>
      <c r="B60" s="593" t="s">
        <v>876</v>
      </c>
      <c r="C60" s="594"/>
      <c r="D60" s="594"/>
      <c r="E60" s="594"/>
      <c r="F60" s="339"/>
    </row>
    <row r="61" spans="1:7" s="6" customFormat="1" ht="66" customHeight="1" thickBot="1" x14ac:dyDescent="0.25">
      <c r="A61" s="332" t="s">
        <v>317</v>
      </c>
      <c r="B61" s="591" t="s">
        <v>808</v>
      </c>
      <c r="C61" s="591"/>
      <c r="D61" s="591"/>
      <c r="E61" s="591"/>
      <c r="F61" s="591"/>
      <c r="G61" s="321"/>
    </row>
    <row r="62" spans="1:7" s="6" customFormat="1" ht="66" customHeight="1" x14ac:dyDescent="0.2">
      <c r="A62" s="332"/>
      <c r="B62" s="333"/>
      <c r="C62" s="601" t="s">
        <v>804</v>
      </c>
      <c r="D62" s="599" t="s">
        <v>805</v>
      </c>
      <c r="E62" s="597" t="s">
        <v>806</v>
      </c>
      <c r="F62" s="573" t="s">
        <v>807</v>
      </c>
      <c r="G62" s="321"/>
    </row>
    <row r="63" spans="1:7" s="6" customFormat="1" ht="66" customHeight="1" thickBot="1" x14ac:dyDescent="0.25">
      <c r="A63" s="332" t="s">
        <v>317</v>
      </c>
      <c r="B63" s="321"/>
      <c r="C63" s="602"/>
      <c r="D63" s="600"/>
      <c r="E63" s="598"/>
      <c r="F63" s="574"/>
      <c r="G63" s="321"/>
    </row>
    <row r="64" spans="1:7" s="6" customFormat="1" ht="66" customHeight="1" x14ac:dyDescent="0.2">
      <c r="A64" s="332"/>
      <c r="B64" s="333"/>
      <c r="C64" s="334" t="s">
        <v>797</v>
      </c>
      <c r="D64" s="393"/>
      <c r="E64" s="394"/>
      <c r="F64" s="395"/>
      <c r="G64" s="321"/>
    </row>
    <row r="65" spans="1:256" s="6" customFormat="1" ht="66" customHeight="1" x14ac:dyDescent="0.2">
      <c r="A65" s="332"/>
      <c r="B65" s="333"/>
      <c r="C65" s="335" t="s">
        <v>798</v>
      </c>
      <c r="D65" s="396"/>
      <c r="E65" s="397"/>
      <c r="F65" s="398"/>
      <c r="G65" s="321"/>
    </row>
    <row r="66" spans="1:256" s="6" customFormat="1" ht="66" customHeight="1" x14ac:dyDescent="0.2">
      <c r="A66" s="332"/>
      <c r="B66" s="333"/>
      <c r="C66" s="337" t="s">
        <v>799</v>
      </c>
      <c r="D66" s="396"/>
      <c r="E66" s="397"/>
      <c r="F66" s="398"/>
      <c r="G66" s="321"/>
    </row>
    <row r="67" spans="1:256" s="6" customFormat="1" ht="66" customHeight="1" x14ac:dyDescent="0.2">
      <c r="A67" s="332"/>
      <c r="B67" s="333"/>
      <c r="C67" s="337" t="s">
        <v>800</v>
      </c>
      <c r="D67" s="396"/>
      <c r="E67" s="397"/>
      <c r="F67" s="398"/>
      <c r="G67" s="321"/>
    </row>
    <row r="68" spans="1:256" s="6" customFormat="1" ht="66" customHeight="1" x14ac:dyDescent="0.2">
      <c r="A68" s="332"/>
      <c r="B68" s="333"/>
      <c r="C68" s="338" t="s">
        <v>809</v>
      </c>
      <c r="D68" s="396"/>
      <c r="E68" s="399"/>
      <c r="F68" s="398"/>
      <c r="G68" s="336"/>
      <c r="H68" s="336"/>
      <c r="I68" s="336"/>
      <c r="J68" s="336"/>
      <c r="K68" s="336"/>
      <c r="L68" s="336"/>
      <c r="M68" s="336"/>
      <c r="N68" s="336"/>
      <c r="O68" s="336"/>
      <c r="P68" s="336"/>
      <c r="Q68" s="336"/>
      <c r="R68" s="336"/>
      <c r="S68" s="336"/>
      <c r="T68" s="336"/>
      <c r="U68" s="336"/>
      <c r="V68" s="336"/>
      <c r="W68" s="336"/>
      <c r="X68" s="336"/>
      <c r="Y68" s="336"/>
      <c r="Z68" s="336"/>
      <c r="AA68" s="336"/>
      <c r="AB68" s="336"/>
      <c r="AC68" s="336"/>
      <c r="AD68" s="336"/>
      <c r="AE68" s="336"/>
      <c r="AF68" s="336"/>
      <c r="AG68" s="336"/>
      <c r="AH68" s="336"/>
      <c r="AI68" s="336"/>
      <c r="AJ68" s="336"/>
      <c r="AK68" s="336"/>
      <c r="AL68" s="336"/>
      <c r="AM68" s="336"/>
      <c r="AN68" s="336"/>
      <c r="AO68" s="336"/>
      <c r="AP68" s="336"/>
      <c r="AQ68" s="336"/>
      <c r="AR68" s="336"/>
      <c r="AS68" s="336"/>
      <c r="AT68" s="336"/>
      <c r="AU68" s="336"/>
      <c r="AV68" s="336"/>
      <c r="AW68" s="336"/>
      <c r="AX68" s="336"/>
      <c r="AY68" s="336"/>
      <c r="AZ68" s="336"/>
      <c r="BA68" s="336"/>
      <c r="BB68" s="336"/>
      <c r="BC68" s="336"/>
      <c r="BD68" s="336"/>
      <c r="BE68" s="336"/>
      <c r="BF68" s="336"/>
      <c r="BG68" s="336"/>
      <c r="BH68" s="336"/>
      <c r="BI68" s="336"/>
      <c r="BJ68" s="336"/>
      <c r="BK68" s="336"/>
      <c r="BL68" s="336"/>
      <c r="BM68" s="336"/>
      <c r="BN68" s="336"/>
      <c r="BO68" s="336"/>
      <c r="BP68" s="336"/>
      <c r="BQ68" s="336"/>
      <c r="BR68" s="336"/>
      <c r="BS68" s="336"/>
      <c r="BT68" s="336"/>
      <c r="BU68" s="336"/>
      <c r="BV68" s="336"/>
      <c r="BW68" s="336"/>
      <c r="BX68" s="336"/>
      <c r="BY68" s="336"/>
      <c r="BZ68" s="336"/>
      <c r="CA68" s="336"/>
      <c r="CB68" s="336"/>
      <c r="CC68" s="336"/>
      <c r="CD68" s="336"/>
      <c r="CE68" s="336"/>
      <c r="CF68" s="336"/>
      <c r="CG68" s="336"/>
      <c r="CH68" s="336"/>
      <c r="CI68" s="336"/>
      <c r="CJ68" s="336"/>
      <c r="CK68" s="336"/>
      <c r="CL68" s="336"/>
      <c r="CM68" s="336"/>
      <c r="CN68" s="336"/>
      <c r="CO68" s="336"/>
      <c r="CP68" s="336"/>
      <c r="CQ68" s="336"/>
      <c r="CR68" s="336"/>
      <c r="CS68" s="336"/>
      <c r="CT68" s="336"/>
      <c r="CU68" s="336"/>
      <c r="CV68" s="336"/>
      <c r="CW68" s="336"/>
      <c r="CX68" s="336"/>
      <c r="CY68" s="336"/>
      <c r="CZ68" s="336"/>
      <c r="DA68" s="336"/>
      <c r="DB68" s="336"/>
      <c r="DC68" s="336"/>
      <c r="DD68" s="336"/>
      <c r="DE68" s="336"/>
      <c r="DF68" s="336"/>
      <c r="DG68" s="336"/>
      <c r="DH68" s="336"/>
      <c r="DI68" s="336"/>
      <c r="DJ68" s="336"/>
      <c r="DK68" s="336"/>
      <c r="DL68" s="336"/>
      <c r="DM68" s="336"/>
      <c r="DN68" s="336"/>
      <c r="DO68" s="336"/>
      <c r="DP68" s="336"/>
      <c r="DQ68" s="336"/>
      <c r="DR68" s="336"/>
      <c r="DS68" s="336"/>
      <c r="DT68" s="336"/>
      <c r="DU68" s="336"/>
      <c r="DV68" s="336"/>
      <c r="DW68" s="336"/>
      <c r="DX68" s="336"/>
      <c r="DY68" s="336"/>
      <c r="DZ68" s="336"/>
      <c r="EA68" s="336"/>
      <c r="EB68" s="336"/>
      <c r="EC68" s="336"/>
      <c r="ED68" s="336"/>
      <c r="EE68" s="336"/>
      <c r="EF68" s="336"/>
      <c r="EG68" s="336"/>
      <c r="EH68" s="336"/>
      <c r="EI68" s="336"/>
      <c r="EJ68" s="336"/>
      <c r="EK68" s="336"/>
      <c r="EL68" s="336"/>
      <c r="EM68" s="336"/>
      <c r="EN68" s="336"/>
      <c r="EO68" s="336"/>
      <c r="EP68" s="336"/>
      <c r="EQ68" s="336"/>
      <c r="ER68" s="336"/>
      <c r="ES68" s="336"/>
      <c r="ET68" s="336"/>
      <c r="EU68" s="336"/>
      <c r="EV68" s="336"/>
      <c r="EW68" s="336"/>
      <c r="EX68" s="336"/>
      <c r="EY68" s="336"/>
      <c r="EZ68" s="336"/>
      <c r="FA68" s="336"/>
      <c r="FB68" s="336"/>
      <c r="FC68" s="336"/>
      <c r="FD68" s="336"/>
      <c r="FE68" s="336"/>
      <c r="FF68" s="336"/>
      <c r="FG68" s="336"/>
      <c r="FH68" s="336"/>
      <c r="FI68" s="336"/>
      <c r="FJ68" s="336"/>
      <c r="FK68" s="336"/>
      <c r="FL68" s="336"/>
      <c r="FM68" s="336"/>
      <c r="FN68" s="336"/>
      <c r="FO68" s="336"/>
      <c r="FP68" s="336"/>
      <c r="FQ68" s="336"/>
      <c r="FR68" s="336"/>
      <c r="FS68" s="336"/>
      <c r="FT68" s="336"/>
      <c r="FU68" s="336"/>
      <c r="FV68" s="336"/>
      <c r="FW68" s="336"/>
      <c r="FX68" s="336"/>
      <c r="FY68" s="336"/>
      <c r="FZ68" s="336"/>
      <c r="GA68" s="336"/>
      <c r="GB68" s="336"/>
      <c r="GC68" s="336"/>
      <c r="GD68" s="336"/>
      <c r="GE68" s="336"/>
      <c r="GF68" s="336"/>
      <c r="GG68" s="336"/>
      <c r="GH68" s="336"/>
      <c r="GI68" s="336"/>
      <c r="GJ68" s="336"/>
      <c r="GK68" s="336"/>
      <c r="GL68" s="336"/>
      <c r="GM68" s="336"/>
      <c r="GN68" s="336"/>
      <c r="GO68" s="336"/>
      <c r="GP68" s="336"/>
      <c r="GQ68" s="336"/>
      <c r="GR68" s="336"/>
      <c r="GS68" s="336"/>
      <c r="GT68" s="336"/>
      <c r="GU68" s="336"/>
      <c r="GV68" s="336"/>
      <c r="GW68" s="336"/>
      <c r="GX68" s="336"/>
      <c r="GY68" s="336"/>
      <c r="GZ68" s="336"/>
      <c r="HA68" s="336"/>
      <c r="HB68" s="336"/>
      <c r="HC68" s="336"/>
      <c r="HD68" s="336"/>
      <c r="HE68" s="336"/>
      <c r="HF68" s="336"/>
      <c r="HG68" s="336"/>
      <c r="HH68" s="336"/>
      <c r="HI68" s="336"/>
      <c r="HJ68" s="336"/>
      <c r="HK68" s="336"/>
      <c r="HL68" s="336"/>
      <c r="HM68" s="336"/>
      <c r="HN68" s="336"/>
      <c r="HO68" s="336"/>
      <c r="HP68" s="336"/>
      <c r="HQ68" s="336"/>
      <c r="HR68" s="336"/>
      <c r="HS68" s="336"/>
      <c r="HT68" s="336"/>
      <c r="HU68" s="336"/>
      <c r="HV68" s="336"/>
      <c r="HW68" s="336"/>
      <c r="HX68" s="336"/>
      <c r="HY68" s="336"/>
      <c r="HZ68" s="336"/>
      <c r="IA68" s="336"/>
      <c r="IB68" s="336"/>
      <c r="IC68" s="336"/>
      <c r="ID68" s="336"/>
      <c r="IE68" s="336"/>
      <c r="IF68" s="336"/>
      <c r="IG68" s="336"/>
      <c r="IH68" s="336"/>
      <c r="II68" s="336"/>
      <c r="IJ68" s="336"/>
      <c r="IK68" s="336"/>
      <c r="IL68" s="336"/>
      <c r="IM68" s="336"/>
      <c r="IN68" s="336"/>
      <c r="IO68" s="336"/>
      <c r="IP68" s="336"/>
      <c r="IQ68" s="336"/>
      <c r="IR68" s="336"/>
      <c r="IS68" s="336"/>
      <c r="IT68" s="336"/>
      <c r="IU68" s="336"/>
      <c r="IV68" s="336"/>
    </row>
    <row r="69" spans="1:256" x14ac:dyDescent="0.2">
      <c r="A69" s="2"/>
      <c r="B69" s="14"/>
      <c r="C69" s="14"/>
      <c r="D69" s="14"/>
      <c r="E69" s="14"/>
    </row>
    <row r="70" spans="1:256" ht="27.75" customHeight="1" x14ac:dyDescent="0.2">
      <c r="B70" s="595" t="s">
        <v>724</v>
      </c>
      <c r="C70" s="407"/>
      <c r="D70" s="407"/>
      <c r="E70" s="407"/>
      <c r="F70" s="407"/>
    </row>
    <row r="71" spans="1:256" ht="15.75" x14ac:dyDescent="0.2">
      <c r="B71" s="166"/>
      <c r="C71" s="7"/>
      <c r="D71" s="7"/>
      <c r="E71" s="7"/>
      <c r="F71" s="7"/>
    </row>
    <row r="72" spans="1:256" ht="26.25" customHeight="1" x14ac:dyDescent="0.2">
      <c r="A72" s="2" t="s">
        <v>318</v>
      </c>
      <c r="B72" s="476" t="s">
        <v>108</v>
      </c>
      <c r="C72" s="476"/>
      <c r="D72" s="476"/>
      <c r="E72" s="476"/>
      <c r="F72" s="476"/>
    </row>
    <row r="73" spans="1:256" x14ac:dyDescent="0.2">
      <c r="A73" s="2" t="s">
        <v>318</v>
      </c>
      <c r="B73" s="471" t="s">
        <v>366</v>
      </c>
      <c r="C73" s="471"/>
      <c r="D73" s="471"/>
      <c r="E73" s="363" t="s">
        <v>830</v>
      </c>
    </row>
    <row r="74" spans="1:256" x14ac:dyDescent="0.2">
      <c r="A74" s="2" t="s">
        <v>318</v>
      </c>
      <c r="B74" s="471" t="s">
        <v>367</v>
      </c>
      <c r="C74" s="471"/>
      <c r="D74" s="471"/>
      <c r="E74" s="94" t="s">
        <v>830</v>
      </c>
    </row>
    <row r="75" spans="1:256" x14ac:dyDescent="0.2">
      <c r="A75" s="2" t="s">
        <v>318</v>
      </c>
      <c r="B75" s="471" t="s">
        <v>368</v>
      </c>
      <c r="C75" s="471"/>
      <c r="D75" s="471"/>
      <c r="E75" s="94"/>
    </row>
    <row r="76" spans="1:256" x14ac:dyDescent="0.2"/>
    <row r="77" spans="1:256" ht="40.5" customHeight="1" x14ac:dyDescent="0.2">
      <c r="A77" s="2" t="s">
        <v>318</v>
      </c>
      <c r="B77" s="419" t="s">
        <v>369</v>
      </c>
      <c r="C77" s="419"/>
      <c r="D77" s="419"/>
      <c r="E77" s="419"/>
      <c r="F77" s="129">
        <v>33</v>
      </c>
    </row>
    <row r="78" spans="1:256" x14ac:dyDescent="0.2">
      <c r="B78" s="7"/>
      <c r="C78" s="56"/>
      <c r="D78" s="7"/>
      <c r="E78" s="7"/>
      <c r="F78" s="30"/>
    </row>
    <row r="79" spans="1:256" ht="25.5" customHeight="1" x14ac:dyDescent="0.2">
      <c r="A79" s="2" t="s">
        <v>318</v>
      </c>
      <c r="B79" s="419" t="s">
        <v>370</v>
      </c>
      <c r="C79" s="419"/>
      <c r="D79" s="419"/>
      <c r="E79" s="419"/>
      <c r="F79" s="145">
        <v>9457</v>
      </c>
    </row>
    <row r="80" spans="1:256" x14ac:dyDescent="0.2">
      <c r="F80" s="167"/>
    </row>
    <row r="81" spans="1:6" ht="26.25" customHeight="1" x14ac:dyDescent="0.2">
      <c r="A81" s="2" t="s">
        <v>318</v>
      </c>
      <c r="B81" s="419" t="s">
        <v>675</v>
      </c>
      <c r="C81" s="419"/>
      <c r="D81" s="419"/>
      <c r="E81" s="419"/>
      <c r="F81" s="145">
        <v>321550</v>
      </c>
    </row>
    <row r="82" spans="1:6" ht="26.25" customHeight="1" x14ac:dyDescent="0.2">
      <c r="A82" s="2"/>
      <c r="B82" s="52"/>
      <c r="C82" s="52"/>
      <c r="D82" s="52"/>
      <c r="E82" s="52"/>
      <c r="F82" s="146"/>
    </row>
    <row r="83" spans="1:6" ht="12.75" customHeight="1" x14ac:dyDescent="0.2">
      <c r="A83" s="2" t="s">
        <v>319</v>
      </c>
      <c r="B83" s="476" t="s">
        <v>725</v>
      </c>
      <c r="C83" s="476"/>
      <c r="D83" s="476"/>
      <c r="E83" s="476"/>
      <c r="F83" s="476"/>
    </row>
    <row r="84" spans="1:6" x14ac:dyDescent="0.2">
      <c r="A84" s="2" t="s">
        <v>319</v>
      </c>
      <c r="B84" s="577" t="s">
        <v>726</v>
      </c>
      <c r="C84" s="447"/>
      <c r="D84" s="448"/>
      <c r="E84" s="140"/>
    </row>
    <row r="85" spans="1:6" x14ac:dyDescent="0.2">
      <c r="A85" s="2" t="s">
        <v>319</v>
      </c>
      <c r="B85" s="577" t="s">
        <v>164</v>
      </c>
      <c r="C85" s="447"/>
      <c r="D85" s="448"/>
      <c r="E85" s="368"/>
    </row>
    <row r="86" spans="1:6" x14ac:dyDescent="0.2">
      <c r="A86" s="2" t="s">
        <v>319</v>
      </c>
      <c r="B86" s="603" t="s">
        <v>558</v>
      </c>
      <c r="C86" s="604"/>
      <c r="D86" s="421"/>
      <c r="E86" s="28"/>
    </row>
    <row r="87" spans="1:6" x14ac:dyDescent="0.2">
      <c r="A87" s="2" t="s">
        <v>319</v>
      </c>
      <c r="B87" s="603" t="s">
        <v>559</v>
      </c>
      <c r="C87" s="604"/>
      <c r="D87" s="421"/>
      <c r="E87" s="28"/>
    </row>
    <row r="88" spans="1:6" x14ac:dyDescent="0.2">
      <c r="A88" s="2" t="s">
        <v>319</v>
      </c>
      <c r="B88" s="567" t="s">
        <v>35</v>
      </c>
      <c r="C88" s="452"/>
      <c r="D88" s="568"/>
      <c r="E88" s="28"/>
    </row>
    <row r="89" spans="1:6" x14ac:dyDescent="0.2">
      <c r="A89" s="2"/>
      <c r="B89" s="462"/>
      <c r="C89" s="408"/>
      <c r="D89" s="408"/>
      <c r="E89" s="68"/>
    </row>
    <row r="90" spans="1:6" x14ac:dyDescent="0.2"/>
    <row r="91" spans="1:6" ht="15.75" x14ac:dyDescent="0.2">
      <c r="B91" s="36" t="s">
        <v>161</v>
      </c>
    </row>
    <row r="92" spans="1:6" ht="12.75" customHeight="1" x14ac:dyDescent="0.2">
      <c r="B92" s="36"/>
    </row>
    <row r="93" spans="1:6" x14ac:dyDescent="0.2">
      <c r="A93" s="2" t="s">
        <v>320</v>
      </c>
      <c r="B93" s="476" t="s">
        <v>676</v>
      </c>
      <c r="C93" s="476"/>
      <c r="D93" s="476"/>
      <c r="E93" s="476"/>
      <c r="F93" s="476"/>
    </row>
    <row r="94" spans="1:6" x14ac:dyDescent="0.2">
      <c r="A94" s="2" t="s">
        <v>320</v>
      </c>
      <c r="B94" s="577" t="s">
        <v>162</v>
      </c>
      <c r="C94" s="447"/>
      <c r="D94" s="448"/>
      <c r="E94" s="368" t="s">
        <v>830</v>
      </c>
    </row>
    <row r="95" spans="1:6" x14ac:dyDescent="0.2">
      <c r="A95" s="2" t="s">
        <v>320</v>
      </c>
      <c r="B95" s="577" t="s">
        <v>163</v>
      </c>
      <c r="C95" s="447"/>
      <c r="D95" s="448"/>
      <c r="E95" s="28" t="s">
        <v>830</v>
      </c>
    </row>
    <row r="96" spans="1:6" x14ac:dyDescent="0.2">
      <c r="A96" s="2" t="s">
        <v>320</v>
      </c>
      <c r="B96" s="577" t="s">
        <v>164</v>
      </c>
      <c r="C96" s="447"/>
      <c r="D96" s="448"/>
      <c r="E96" s="28"/>
    </row>
    <row r="97" spans="1:6" x14ac:dyDescent="0.2">
      <c r="A97" s="2" t="s">
        <v>320</v>
      </c>
      <c r="B97" s="577" t="s">
        <v>165</v>
      </c>
      <c r="C97" s="447"/>
      <c r="D97" s="448"/>
      <c r="E97" s="28"/>
    </row>
    <row r="98" spans="1:6" x14ac:dyDescent="0.2">
      <c r="A98" s="2" t="s">
        <v>320</v>
      </c>
      <c r="B98" s="603" t="s">
        <v>560</v>
      </c>
      <c r="C98" s="604"/>
      <c r="D98" s="421"/>
      <c r="E98" s="28" t="s">
        <v>830</v>
      </c>
    </row>
    <row r="99" spans="1:6" x14ac:dyDescent="0.2">
      <c r="A99" s="2" t="s">
        <v>320</v>
      </c>
      <c r="B99" s="577" t="s">
        <v>166</v>
      </c>
      <c r="C99" s="447"/>
      <c r="D99" s="448"/>
      <c r="E99" s="28" t="s">
        <v>830</v>
      </c>
    </row>
    <row r="100" spans="1:6" x14ac:dyDescent="0.2">
      <c r="A100" s="2" t="s">
        <v>320</v>
      </c>
      <c r="B100" s="567" t="s">
        <v>35</v>
      </c>
      <c r="C100" s="452"/>
      <c r="D100" s="568"/>
      <c r="E100" s="28"/>
    </row>
    <row r="101" spans="1:6" x14ac:dyDescent="0.2">
      <c r="A101" s="2"/>
      <c r="B101" s="462"/>
      <c r="C101" s="408"/>
      <c r="D101" s="408"/>
      <c r="E101" s="68"/>
    </row>
    <row r="102" spans="1:6" x14ac:dyDescent="0.2"/>
    <row r="103" spans="1:6" x14ac:dyDescent="0.2">
      <c r="A103" s="2" t="s">
        <v>321</v>
      </c>
      <c r="B103" s="544" t="s">
        <v>167</v>
      </c>
      <c r="C103" s="544"/>
      <c r="D103" s="544"/>
      <c r="E103" s="544"/>
      <c r="F103" s="544"/>
    </row>
    <row r="104" spans="1:6" x14ac:dyDescent="0.2">
      <c r="A104" s="2" t="s">
        <v>321</v>
      </c>
      <c r="B104" s="471" t="s">
        <v>168</v>
      </c>
      <c r="C104" s="471"/>
      <c r="D104" s="471"/>
      <c r="E104" s="127">
        <v>43205</v>
      </c>
      <c r="F104" s="168"/>
    </row>
    <row r="105" spans="1:6" x14ac:dyDescent="0.2">
      <c r="A105" s="2" t="s">
        <v>321</v>
      </c>
      <c r="B105" s="471" t="s">
        <v>169</v>
      </c>
      <c r="C105" s="471"/>
      <c r="D105" s="471"/>
      <c r="E105" s="127">
        <v>43221</v>
      </c>
      <c r="F105" s="49"/>
    </row>
    <row r="106" spans="1:6" ht="27" customHeight="1" x14ac:dyDescent="0.2">
      <c r="A106" s="2" t="s">
        <v>321</v>
      </c>
      <c r="B106" s="419" t="s">
        <v>170</v>
      </c>
      <c r="C106" s="419"/>
      <c r="D106" s="419"/>
      <c r="E106" s="94"/>
      <c r="F106" s="49"/>
    </row>
    <row r="107" spans="1:6" x14ac:dyDescent="0.2"/>
    <row r="108" spans="1:6" x14ac:dyDescent="0.2">
      <c r="A108" s="2" t="s">
        <v>322</v>
      </c>
      <c r="B108" s="476" t="s">
        <v>728</v>
      </c>
      <c r="C108" s="476"/>
      <c r="D108" s="476"/>
      <c r="E108" s="476"/>
      <c r="F108" s="476"/>
    </row>
    <row r="109" spans="1:6" x14ac:dyDescent="0.2">
      <c r="A109" s="2" t="s">
        <v>322</v>
      </c>
      <c r="B109" s="45" t="s">
        <v>447</v>
      </c>
      <c r="C109" s="471" t="s">
        <v>727</v>
      </c>
      <c r="D109" s="471"/>
      <c r="E109" s="170"/>
      <c r="F109" s="169"/>
    </row>
    <row r="110" spans="1:6" x14ac:dyDescent="0.2">
      <c r="A110" s="2" t="s">
        <v>322</v>
      </c>
      <c r="B110" s="492"/>
      <c r="C110" s="492"/>
      <c r="D110" s="171" t="s">
        <v>419</v>
      </c>
      <c r="E110" s="34" t="s">
        <v>420</v>
      </c>
      <c r="F110" s="169"/>
    </row>
    <row r="111" spans="1:6" x14ac:dyDescent="0.2">
      <c r="A111" s="2" t="s">
        <v>322</v>
      </c>
      <c r="B111" s="172" t="s">
        <v>448</v>
      </c>
      <c r="C111" s="83" t="s">
        <v>729</v>
      </c>
      <c r="D111" s="94" t="s">
        <v>830</v>
      </c>
      <c r="E111" s="94"/>
      <c r="F111" s="169"/>
    </row>
    <row r="112" spans="1:6" x14ac:dyDescent="0.2">
      <c r="A112" s="2" t="s">
        <v>322</v>
      </c>
      <c r="B112" s="173"/>
      <c r="C112" s="83" t="s">
        <v>730</v>
      </c>
      <c r="D112" s="174">
        <v>43160</v>
      </c>
    </row>
    <row r="113" spans="1:5" x14ac:dyDescent="0.2"/>
    <row r="114" spans="1:5" x14ac:dyDescent="0.2">
      <c r="A114" s="2" t="s">
        <v>323</v>
      </c>
      <c r="B114" s="544" t="s">
        <v>731</v>
      </c>
      <c r="C114" s="544"/>
    </row>
    <row r="115" spans="1:5" x14ac:dyDescent="0.2">
      <c r="A115" s="2" t="s">
        <v>323</v>
      </c>
      <c r="B115" s="471" t="s">
        <v>732</v>
      </c>
      <c r="C115" s="471"/>
      <c r="D115" s="127">
        <v>42856</v>
      </c>
    </row>
    <row r="116" spans="1:5" x14ac:dyDescent="0.2">
      <c r="A116" s="2" t="s">
        <v>323</v>
      </c>
      <c r="B116" s="471" t="s">
        <v>733</v>
      </c>
      <c r="C116" s="471"/>
      <c r="D116" s="175">
        <v>2</v>
      </c>
    </row>
    <row r="117" spans="1:5" x14ac:dyDescent="0.2"/>
    <row r="118" spans="1:5" ht="15.75" x14ac:dyDescent="0.2">
      <c r="B118" s="36" t="s">
        <v>72</v>
      </c>
    </row>
    <row r="119" spans="1:5" ht="12.75" customHeight="1" x14ac:dyDescent="0.2">
      <c r="A119" s="192"/>
      <c r="B119" s="210" t="s">
        <v>677</v>
      </c>
      <c r="C119" s="200"/>
      <c r="D119" s="200"/>
      <c r="E119" s="200"/>
    </row>
    <row r="120" spans="1:5" x14ac:dyDescent="0.2">
      <c r="A120" s="2" t="s">
        <v>324</v>
      </c>
      <c r="B120" s="531" t="s">
        <v>73</v>
      </c>
      <c r="C120" s="531"/>
    </row>
    <row r="121" spans="1:5" x14ac:dyDescent="0.2">
      <c r="A121" s="2" t="s">
        <v>324</v>
      </c>
      <c r="B121" s="463" t="s">
        <v>74</v>
      </c>
      <c r="C121" s="463"/>
      <c r="D121" s="463"/>
    </row>
    <row r="122" spans="1:5" x14ac:dyDescent="0.2">
      <c r="A122" s="2" t="s">
        <v>324</v>
      </c>
      <c r="B122" s="471" t="s">
        <v>75</v>
      </c>
      <c r="C122" s="471"/>
      <c r="D122" s="498"/>
      <c r="E122" s="94" t="s">
        <v>830</v>
      </c>
    </row>
    <row r="123" spans="1:5" x14ac:dyDescent="0.2">
      <c r="A123" s="2" t="s">
        <v>324</v>
      </c>
      <c r="B123" s="471" t="s">
        <v>76</v>
      </c>
      <c r="C123" s="471"/>
      <c r="D123" s="471"/>
      <c r="E123" s="94" t="s">
        <v>830</v>
      </c>
    </row>
    <row r="124" spans="1:5" x14ac:dyDescent="0.2">
      <c r="A124" s="2" t="s">
        <v>324</v>
      </c>
      <c r="B124" s="471" t="s">
        <v>77</v>
      </c>
      <c r="C124" s="471"/>
      <c r="D124" s="471"/>
      <c r="E124" s="94"/>
    </row>
    <row r="125" spans="1:5" x14ac:dyDescent="0.2"/>
    <row r="126" spans="1:5" x14ac:dyDescent="0.2">
      <c r="A126" s="2" t="s">
        <v>324</v>
      </c>
      <c r="B126" s="471" t="s">
        <v>78</v>
      </c>
      <c r="C126" s="471"/>
      <c r="D126" s="471"/>
      <c r="E126" s="94" t="s">
        <v>830</v>
      </c>
    </row>
    <row r="127" spans="1:5" x14ac:dyDescent="0.2">
      <c r="A127" s="2" t="s">
        <v>324</v>
      </c>
      <c r="B127" s="471" t="s">
        <v>624</v>
      </c>
      <c r="C127" s="471"/>
      <c r="D127" s="471"/>
      <c r="E127" s="94" t="s">
        <v>830</v>
      </c>
    </row>
    <row r="128" spans="1:5" x14ac:dyDescent="0.2">
      <c r="A128" s="2" t="s">
        <v>324</v>
      </c>
      <c r="B128" s="471" t="s">
        <v>625</v>
      </c>
      <c r="C128" s="471"/>
      <c r="D128" s="471"/>
      <c r="E128" s="94"/>
    </row>
    <row r="129" spans="1:5" x14ac:dyDescent="0.2">
      <c r="A129" s="2" t="s">
        <v>324</v>
      </c>
      <c r="B129" s="471" t="s">
        <v>626</v>
      </c>
      <c r="C129" s="471"/>
      <c r="D129" s="471"/>
      <c r="E129" s="94" t="s">
        <v>830</v>
      </c>
    </row>
    <row r="130" spans="1:5" x14ac:dyDescent="0.2">
      <c r="A130" s="2" t="s">
        <v>324</v>
      </c>
      <c r="B130" s="567" t="s">
        <v>35</v>
      </c>
      <c r="C130" s="452"/>
      <c r="D130" s="568"/>
      <c r="E130" s="9"/>
    </row>
    <row r="131" spans="1:5" x14ac:dyDescent="0.2">
      <c r="A131" s="2"/>
      <c r="B131" s="462"/>
      <c r="C131" s="408"/>
      <c r="D131" s="408"/>
      <c r="E131" s="68"/>
    </row>
    <row r="132" spans="1:5" x14ac:dyDescent="0.2"/>
    <row r="133" spans="1:5" x14ac:dyDescent="0.2">
      <c r="A133" s="2" t="s">
        <v>325</v>
      </c>
      <c r="B133" s="544" t="s">
        <v>627</v>
      </c>
      <c r="C133" s="544"/>
    </row>
    <row r="134" spans="1:5" x14ac:dyDescent="0.2">
      <c r="A134" s="2" t="s">
        <v>325</v>
      </c>
      <c r="B134" s="544" t="s">
        <v>734</v>
      </c>
      <c r="C134" s="475"/>
    </row>
    <row r="135" spans="1:5" x14ac:dyDescent="0.2">
      <c r="A135" s="2" t="s">
        <v>325</v>
      </c>
      <c r="B135" s="471" t="s">
        <v>628</v>
      </c>
      <c r="C135" s="471"/>
      <c r="D135" s="471"/>
      <c r="E135" s="363" t="s">
        <v>830</v>
      </c>
    </row>
    <row r="136" spans="1:5" x14ac:dyDescent="0.2">
      <c r="A136" s="2" t="s">
        <v>325</v>
      </c>
      <c r="B136" s="471" t="s">
        <v>629</v>
      </c>
      <c r="C136" s="471"/>
      <c r="D136" s="471"/>
      <c r="E136" s="94" t="s">
        <v>830</v>
      </c>
    </row>
    <row r="137" spans="1:5" x14ac:dyDescent="0.2">
      <c r="A137" s="2" t="s">
        <v>325</v>
      </c>
      <c r="B137" s="471" t="s">
        <v>630</v>
      </c>
      <c r="C137" s="471"/>
      <c r="D137" s="471"/>
      <c r="E137" s="94" t="s">
        <v>830</v>
      </c>
    </row>
    <row r="138" spans="1:5" x14ac:dyDescent="0.2">
      <c r="A138" s="2" t="s">
        <v>325</v>
      </c>
      <c r="B138" s="471" t="s">
        <v>631</v>
      </c>
      <c r="C138" s="471"/>
      <c r="D138" s="471"/>
      <c r="E138" s="94" t="s">
        <v>830</v>
      </c>
    </row>
    <row r="139" spans="1:5" x14ac:dyDescent="0.2">
      <c r="A139" s="2" t="s">
        <v>325</v>
      </c>
      <c r="B139" s="471" t="s">
        <v>371</v>
      </c>
      <c r="C139" s="471"/>
      <c r="D139" s="471"/>
      <c r="E139" s="94" t="s">
        <v>830</v>
      </c>
    </row>
    <row r="140" spans="1:5" x14ac:dyDescent="0.2">
      <c r="A140" s="2" t="s">
        <v>325</v>
      </c>
      <c r="B140" s="471" t="s">
        <v>632</v>
      </c>
      <c r="C140" s="471"/>
      <c r="D140" s="471"/>
      <c r="E140" s="94"/>
    </row>
    <row r="141" spans="1:5" x14ac:dyDescent="0.2">
      <c r="A141" s="2" t="s">
        <v>325</v>
      </c>
      <c r="B141" s="471" t="s">
        <v>633</v>
      </c>
      <c r="C141" s="471"/>
      <c r="D141" s="471"/>
      <c r="E141" s="94"/>
    </row>
    <row r="142" spans="1:5" x14ac:dyDescent="0.2">
      <c r="A142" s="2" t="s">
        <v>325</v>
      </c>
      <c r="B142" s="567" t="s">
        <v>35</v>
      </c>
      <c r="C142" s="452"/>
      <c r="D142" s="568"/>
      <c r="E142" s="140"/>
    </row>
    <row r="143" spans="1:5" x14ac:dyDescent="0.2">
      <c r="A143" s="2"/>
      <c r="B143" s="462"/>
      <c r="C143" s="408"/>
      <c r="D143" s="408"/>
      <c r="E143" s="68"/>
    </row>
    <row r="144" spans="1:5" x14ac:dyDescent="0.2"/>
    <row r="145" spans="1:6" x14ac:dyDescent="0.2">
      <c r="A145" s="2" t="s">
        <v>326</v>
      </c>
      <c r="B145" s="544" t="s">
        <v>122</v>
      </c>
      <c r="C145" s="475"/>
      <c r="D145" s="475"/>
      <c r="E145" s="475"/>
      <c r="F145" s="475"/>
    </row>
    <row r="146" spans="1:6" x14ac:dyDescent="0.2">
      <c r="A146" s="2" t="s">
        <v>326</v>
      </c>
      <c r="B146" s="576"/>
      <c r="C146" s="576"/>
      <c r="D146" s="177" t="s">
        <v>634</v>
      </c>
      <c r="E146" s="177" t="s">
        <v>635</v>
      </c>
    </row>
    <row r="147" spans="1:6" x14ac:dyDescent="0.2">
      <c r="A147" s="2" t="s">
        <v>326</v>
      </c>
      <c r="B147" s="575" t="s">
        <v>636</v>
      </c>
      <c r="C147" s="575"/>
      <c r="D147" s="368" t="s">
        <v>830</v>
      </c>
      <c r="E147" s="368" t="s">
        <v>830</v>
      </c>
    </row>
    <row r="148" spans="1:6" x14ac:dyDescent="0.2">
      <c r="A148" s="2" t="s">
        <v>326</v>
      </c>
      <c r="B148" s="575" t="s">
        <v>637</v>
      </c>
      <c r="C148" s="575"/>
      <c r="D148" s="28" t="s">
        <v>830</v>
      </c>
      <c r="E148" s="28"/>
    </row>
    <row r="149" spans="1:6" x14ac:dyDescent="0.2">
      <c r="A149" s="2" t="s">
        <v>326</v>
      </c>
      <c r="B149" s="575" t="s">
        <v>638</v>
      </c>
      <c r="C149" s="575"/>
      <c r="D149" s="28"/>
      <c r="E149" s="28"/>
    </row>
    <row r="150" spans="1:6" x14ac:dyDescent="0.2">
      <c r="A150" s="2" t="s">
        <v>326</v>
      </c>
      <c r="B150" s="575" t="s">
        <v>639</v>
      </c>
      <c r="C150" s="575"/>
      <c r="D150" s="28"/>
      <c r="E150" s="28"/>
    </row>
    <row r="151" spans="1:6" x14ac:dyDescent="0.2">
      <c r="A151" s="2" t="s">
        <v>326</v>
      </c>
      <c r="B151" s="575" t="s">
        <v>640</v>
      </c>
      <c r="C151" s="575"/>
      <c r="D151" s="28"/>
      <c r="E151" s="28"/>
    </row>
    <row r="152" spans="1:6" x14ac:dyDescent="0.2">
      <c r="A152" s="2" t="s">
        <v>326</v>
      </c>
      <c r="B152" s="575" t="s">
        <v>641</v>
      </c>
      <c r="C152" s="575"/>
      <c r="D152" s="28" t="s">
        <v>830</v>
      </c>
      <c r="E152" s="161"/>
    </row>
    <row r="153" spans="1:6" x14ac:dyDescent="0.2">
      <c r="A153" s="2" t="s">
        <v>326</v>
      </c>
      <c r="B153" s="575" t="s">
        <v>642</v>
      </c>
      <c r="C153" s="575"/>
      <c r="D153" s="28" t="s">
        <v>830</v>
      </c>
      <c r="E153" s="28"/>
    </row>
    <row r="154" spans="1:6" x14ac:dyDescent="0.2">
      <c r="A154" s="2" t="s">
        <v>326</v>
      </c>
      <c r="B154" s="575" t="s">
        <v>772</v>
      </c>
      <c r="C154" s="575"/>
      <c r="D154" s="28" t="s">
        <v>830</v>
      </c>
      <c r="E154" s="28" t="s">
        <v>830</v>
      </c>
    </row>
    <row r="155" spans="1:6" x14ac:dyDescent="0.2">
      <c r="A155" s="2" t="s">
        <v>326</v>
      </c>
      <c r="B155" s="575" t="s">
        <v>643</v>
      </c>
      <c r="C155" s="575"/>
      <c r="D155" s="368" t="s">
        <v>830</v>
      </c>
      <c r="E155" s="28"/>
    </row>
    <row r="156" spans="1:6" x14ac:dyDescent="0.2">
      <c r="A156" s="2" t="s">
        <v>326</v>
      </c>
      <c r="B156" s="575" t="s">
        <v>644</v>
      </c>
      <c r="C156" s="575"/>
      <c r="D156" s="28"/>
      <c r="E156" s="28" t="s">
        <v>830</v>
      </c>
    </row>
    <row r="157" spans="1:6" x14ac:dyDescent="0.2">
      <c r="A157" s="2" t="s">
        <v>326</v>
      </c>
      <c r="B157" s="575" t="s">
        <v>645</v>
      </c>
      <c r="C157" s="575"/>
      <c r="D157" s="28"/>
      <c r="E157" s="28" t="s">
        <v>830</v>
      </c>
    </row>
    <row r="158" spans="1:6" x14ac:dyDescent="0.2"/>
    <row r="159" spans="1:6" ht="55.5" customHeight="1" x14ac:dyDescent="0.2">
      <c r="A159" s="225" t="s">
        <v>505</v>
      </c>
      <c r="B159" s="571" t="s">
        <v>506</v>
      </c>
      <c r="C159" s="571"/>
      <c r="D159" s="571"/>
      <c r="E159" s="571"/>
    </row>
    <row r="160" spans="1:6" x14ac:dyDescent="0.2">
      <c r="B160" s="572"/>
      <c r="C160" s="458"/>
      <c r="D160" s="458"/>
      <c r="E160" s="458"/>
    </row>
    <row r="161" spans="2:5" x14ac:dyDescent="0.2">
      <c r="B161" s="458"/>
      <c r="C161" s="458"/>
      <c r="D161" s="458"/>
      <c r="E161" s="458"/>
    </row>
    <row r="162" spans="2:5" x14ac:dyDescent="0.2">
      <c r="B162" s="458"/>
      <c r="C162" s="458"/>
      <c r="D162" s="458"/>
      <c r="E162" s="458"/>
    </row>
    <row r="163" spans="2:5" x14ac:dyDescent="0.2">
      <c r="B163" s="458"/>
      <c r="C163" s="458"/>
      <c r="D163" s="458"/>
      <c r="E163" s="458"/>
    </row>
    <row r="164" spans="2:5" x14ac:dyDescent="0.2"/>
    <row r="165" spans="2:5" x14ac:dyDescent="0.2"/>
    <row r="166" spans="2:5" x14ac:dyDescent="0.2"/>
    <row r="167" spans="2:5" x14ac:dyDescent="0.2"/>
    <row r="168" spans="2:5" x14ac:dyDescent="0.2"/>
  </sheetData>
  <mergeCells count="105">
    <mergeCell ref="B133:C133"/>
    <mergeCell ref="B121:D121"/>
    <mergeCell ref="B134:C134"/>
    <mergeCell ref="B122:D122"/>
    <mergeCell ref="B123:D123"/>
    <mergeCell ref="B124:D124"/>
    <mergeCell ref="B130:D130"/>
    <mergeCell ref="B141:D141"/>
    <mergeCell ref="B145:F145"/>
    <mergeCell ref="B142:D142"/>
    <mergeCell ref="B143:D143"/>
    <mergeCell ref="B135:D135"/>
    <mergeCell ref="B136:D136"/>
    <mergeCell ref="B137:D137"/>
    <mergeCell ref="B138:D138"/>
    <mergeCell ref="B139:D139"/>
    <mergeCell ref="B140:D140"/>
    <mergeCell ref="B114:C114"/>
    <mergeCell ref="B131:D131"/>
    <mergeCell ref="B127:D127"/>
    <mergeCell ref="B128:D128"/>
    <mergeCell ref="B129:D129"/>
    <mergeCell ref="B126:D126"/>
    <mergeCell ref="B115:C115"/>
    <mergeCell ref="B116:C116"/>
    <mergeCell ref="B120:C120"/>
    <mergeCell ref="B96:D96"/>
    <mergeCell ref="B89:D89"/>
    <mergeCell ref="B93:F93"/>
    <mergeCell ref="B87:D87"/>
    <mergeCell ref="B88:D88"/>
    <mergeCell ref="B110:C110"/>
    <mergeCell ref="C109:D109"/>
    <mergeCell ref="B97:D97"/>
    <mergeCell ref="B98:D98"/>
    <mergeCell ref="B94:D94"/>
    <mergeCell ref="B108:F108"/>
    <mergeCell ref="B95:D95"/>
    <mergeCell ref="B73:D73"/>
    <mergeCell ref="B74:D74"/>
    <mergeCell ref="C56:F56"/>
    <mergeCell ref="E62:E63"/>
    <mergeCell ref="D62:D63"/>
    <mergeCell ref="C62:C63"/>
    <mergeCell ref="B85:D85"/>
    <mergeCell ref="B86:D86"/>
    <mergeCell ref="B75:D75"/>
    <mergeCell ref="B79:E79"/>
    <mergeCell ref="B83:F83"/>
    <mergeCell ref="B84:D84"/>
    <mergeCell ref="B27:D27"/>
    <mergeCell ref="B28:D28"/>
    <mergeCell ref="B61:F61"/>
    <mergeCell ref="B29:D29"/>
    <mergeCell ref="B72:F72"/>
    <mergeCell ref="B31:F31"/>
    <mergeCell ref="B47:F47"/>
    <mergeCell ref="B60:E60"/>
    <mergeCell ref="B70:F70"/>
    <mergeCell ref="B18:D18"/>
    <mergeCell ref="B19:D19"/>
    <mergeCell ref="B20:D20"/>
    <mergeCell ref="B21:F21"/>
    <mergeCell ref="B22:D22"/>
    <mergeCell ref="B23:D23"/>
    <mergeCell ref="B24:D24"/>
    <mergeCell ref="B25:D25"/>
    <mergeCell ref="B26:F26"/>
    <mergeCell ref="A1:F1"/>
    <mergeCell ref="B14:D14"/>
    <mergeCell ref="B15:F15"/>
    <mergeCell ref="B16:D16"/>
    <mergeCell ref="B12:C12"/>
    <mergeCell ref="B9:F9"/>
    <mergeCell ref="B10:C10"/>
    <mergeCell ref="B11:C11"/>
    <mergeCell ref="B17:D17"/>
    <mergeCell ref="B3:D3"/>
    <mergeCell ref="B4:F4"/>
    <mergeCell ref="B6:D6"/>
    <mergeCell ref="B7:D7"/>
    <mergeCell ref="B159:E159"/>
    <mergeCell ref="B160:E163"/>
    <mergeCell ref="B81:E81"/>
    <mergeCell ref="F62:F63"/>
    <mergeCell ref="B157:C157"/>
    <mergeCell ref="B153:C153"/>
    <mergeCell ref="B150:C150"/>
    <mergeCell ref="B151:C151"/>
    <mergeCell ref="B152:C152"/>
    <mergeCell ref="B101:D101"/>
    <mergeCell ref="B103:F103"/>
    <mergeCell ref="B155:C155"/>
    <mergeCell ref="B156:C156"/>
    <mergeCell ref="B104:D104"/>
    <mergeCell ref="B105:D105"/>
    <mergeCell ref="B154:C154"/>
    <mergeCell ref="B147:C147"/>
    <mergeCell ref="B148:C148"/>
    <mergeCell ref="B149:C149"/>
    <mergeCell ref="B106:D106"/>
    <mergeCell ref="B146:C146"/>
    <mergeCell ref="B99:D99"/>
    <mergeCell ref="B100:D100"/>
    <mergeCell ref="B77:E77"/>
  </mergeCells>
  <phoneticPr fontId="0" type="noConversion"/>
  <pageMargins left="0.75" right="0.75" top="1" bottom="1" header="0.5" footer="0.5"/>
  <pageSetup scale="75" orientation="portrait" r:id="rId1"/>
  <headerFooter alignWithMargins="0">
    <oddHeader>&amp;CCommon Data Set 2000-2001</oddHeader>
    <oddFooter>&amp;C&amp;A&amp;RPage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showRowColHeaders="0" showRuler="0" zoomScaleNormal="100" workbookViewId="0">
      <selection sqref="A1:K1"/>
    </sheetView>
  </sheetViews>
  <sheetFormatPr defaultColWidth="0" defaultRowHeight="12.75" zeroHeight="1" x14ac:dyDescent="0.2"/>
  <cols>
    <col min="1" max="2" width="3.85546875" customWidth="1"/>
    <col min="3" max="3" width="10.7109375" customWidth="1"/>
    <col min="4" max="11" width="9" customWidth="1"/>
    <col min="12" max="12" width="9.140625" customWidth="1"/>
  </cols>
  <sheetData>
    <row r="1" spans="1:17" ht="18" x14ac:dyDescent="0.2">
      <c r="A1" s="405" t="s">
        <v>123</v>
      </c>
      <c r="B1" s="405"/>
      <c r="C1" s="405"/>
      <c r="D1" s="405"/>
      <c r="E1" s="405"/>
      <c r="F1" s="405"/>
      <c r="G1" s="405"/>
      <c r="H1" s="405"/>
      <c r="I1" s="405"/>
      <c r="J1" s="405"/>
      <c r="K1" s="405"/>
    </row>
    <row r="2" spans="1:17" x14ac:dyDescent="0.2"/>
    <row r="3" spans="1:17" ht="38.25" customHeight="1" x14ac:dyDescent="0.2">
      <c r="A3" s="3" t="s">
        <v>152</v>
      </c>
      <c r="B3" s="617" t="s">
        <v>877</v>
      </c>
      <c r="C3" s="618"/>
      <c r="D3" s="618"/>
      <c r="E3" s="618"/>
      <c r="F3" s="618"/>
      <c r="G3" s="618"/>
      <c r="H3" s="618"/>
      <c r="I3" s="618"/>
      <c r="J3" s="618"/>
      <c r="K3" s="618"/>
    </row>
    <row r="4" spans="1:17" ht="66" customHeight="1" x14ac:dyDescent="0.2">
      <c r="B4" s="605" t="s">
        <v>658</v>
      </c>
      <c r="C4" s="605"/>
      <c r="D4" s="605"/>
      <c r="E4" s="605"/>
      <c r="F4" s="605"/>
      <c r="G4" s="605"/>
      <c r="H4" s="605"/>
      <c r="I4" s="605"/>
      <c r="J4" s="605"/>
      <c r="K4" s="605"/>
    </row>
    <row r="5" spans="1:17" s="234" customFormat="1" x14ac:dyDescent="0.2">
      <c r="B5" s="235"/>
      <c r="C5" s="236"/>
      <c r="D5" s="233"/>
      <c r="E5" s="233"/>
      <c r="F5" s="233"/>
      <c r="G5" s="233"/>
      <c r="H5" s="233"/>
      <c r="I5" s="237"/>
      <c r="J5" s="235" t="s">
        <v>711</v>
      </c>
      <c r="K5" s="235" t="s">
        <v>712</v>
      </c>
    </row>
    <row r="6" spans="1:17" s="231" customFormat="1" ht="55.5" customHeight="1" x14ac:dyDescent="0.2">
      <c r="B6" s="232"/>
      <c r="C6" s="605" t="s">
        <v>704</v>
      </c>
      <c r="D6" s="605"/>
      <c r="E6" s="605"/>
      <c r="F6" s="605"/>
      <c r="G6" s="605"/>
      <c r="H6" s="605"/>
      <c r="I6" s="605"/>
      <c r="J6" s="238" t="s">
        <v>713</v>
      </c>
      <c r="K6" s="238" t="s">
        <v>714</v>
      </c>
    </row>
    <row r="7" spans="1:17" s="231" customFormat="1" ht="46.5" customHeight="1" x14ac:dyDescent="0.2">
      <c r="B7" s="232"/>
      <c r="C7" s="605" t="s">
        <v>705</v>
      </c>
      <c r="D7" s="605"/>
      <c r="E7" s="605"/>
      <c r="F7" s="605"/>
      <c r="G7" s="605"/>
      <c r="H7" s="605"/>
      <c r="I7" s="605"/>
      <c r="J7" s="238" t="s">
        <v>713</v>
      </c>
      <c r="K7" s="238" t="s">
        <v>386</v>
      </c>
    </row>
    <row r="8" spans="1:17" s="231" customFormat="1" ht="24.75" customHeight="1" x14ac:dyDescent="0.2">
      <c r="B8" s="232"/>
      <c r="C8" s="605" t="s">
        <v>706</v>
      </c>
      <c r="D8" s="605"/>
      <c r="E8" s="605"/>
      <c r="F8" s="605"/>
      <c r="G8" s="605"/>
      <c r="H8" s="605"/>
      <c r="I8" s="605"/>
      <c r="J8" s="238" t="s">
        <v>713</v>
      </c>
      <c r="K8" s="238" t="s">
        <v>715</v>
      </c>
    </row>
    <row r="9" spans="1:17" s="231" customFormat="1" ht="25.5" customHeight="1" x14ac:dyDescent="0.2">
      <c r="B9" s="232"/>
      <c r="C9" s="605" t="s">
        <v>707</v>
      </c>
      <c r="D9" s="605"/>
      <c r="E9" s="605"/>
      <c r="F9" s="605"/>
      <c r="G9" s="605"/>
      <c r="H9" s="605"/>
      <c r="I9" s="605"/>
      <c r="J9" s="238" t="s">
        <v>713</v>
      </c>
      <c r="K9" s="238" t="s">
        <v>713</v>
      </c>
    </row>
    <row r="10" spans="1:17" s="231" customFormat="1" x14ac:dyDescent="0.2">
      <c r="B10" s="232"/>
      <c r="C10" s="605" t="s">
        <v>708</v>
      </c>
      <c r="D10" s="605"/>
      <c r="E10" s="605"/>
      <c r="F10" s="605"/>
      <c r="G10" s="605"/>
      <c r="H10" s="605"/>
      <c r="I10" s="605"/>
      <c r="J10" s="238" t="s">
        <v>715</v>
      </c>
      <c r="K10" s="238" t="s">
        <v>713</v>
      </c>
    </row>
    <row r="11" spans="1:17" s="231" customFormat="1" x14ac:dyDescent="0.2">
      <c r="B11" s="232"/>
      <c r="C11" s="605" t="s">
        <v>709</v>
      </c>
      <c r="D11" s="605"/>
      <c r="E11" s="605"/>
      <c r="F11" s="605"/>
      <c r="G11" s="605"/>
      <c r="H11" s="605"/>
      <c r="I11" s="605"/>
      <c r="J11" s="238" t="s">
        <v>713</v>
      </c>
      <c r="K11" s="238" t="s">
        <v>713</v>
      </c>
    </row>
    <row r="12" spans="1:17" s="231" customFormat="1" x14ac:dyDescent="0.2">
      <c r="B12" s="232"/>
      <c r="C12" s="605" t="s">
        <v>710</v>
      </c>
      <c r="D12" s="605"/>
      <c r="E12" s="605"/>
      <c r="F12" s="605"/>
      <c r="G12" s="605"/>
      <c r="H12" s="605"/>
      <c r="I12" s="605"/>
      <c r="J12" s="238" t="s">
        <v>713</v>
      </c>
      <c r="K12" s="238" t="s">
        <v>715</v>
      </c>
    </row>
    <row r="13" spans="1:17" ht="12.75" customHeight="1" x14ac:dyDescent="0.2">
      <c r="B13" s="182"/>
      <c r="C13" s="182"/>
      <c r="D13" s="182"/>
      <c r="E13" s="182"/>
      <c r="F13" s="182"/>
      <c r="G13" s="182"/>
      <c r="H13" s="182"/>
      <c r="I13" s="182"/>
      <c r="J13" s="182"/>
      <c r="K13" s="182"/>
      <c r="Q13" s="277"/>
    </row>
    <row r="14" spans="1:17" s="239" customFormat="1" ht="25.5" customHeight="1" x14ac:dyDescent="0.2">
      <c r="B14" s="606" t="s">
        <v>716</v>
      </c>
      <c r="C14" s="607"/>
      <c r="D14" s="607"/>
      <c r="E14" s="607"/>
      <c r="F14" s="607"/>
      <c r="G14" s="607"/>
      <c r="H14" s="607"/>
      <c r="I14" s="607"/>
      <c r="J14" s="607"/>
      <c r="K14" s="607"/>
    </row>
    <row r="15" spans="1:17" s="239" customFormat="1" ht="49.5" customHeight="1" x14ac:dyDescent="0.2">
      <c r="B15" s="606" t="s">
        <v>717</v>
      </c>
      <c r="C15" s="607"/>
      <c r="D15" s="607"/>
      <c r="E15" s="607"/>
      <c r="F15" s="607"/>
      <c r="G15" s="607"/>
      <c r="H15" s="607"/>
      <c r="I15" s="607"/>
      <c r="J15" s="607"/>
      <c r="K15" s="607"/>
    </row>
    <row r="16" spans="1:17" ht="25.5" customHeight="1" x14ac:dyDescent="0.2">
      <c r="B16" s="606" t="s">
        <v>674</v>
      </c>
      <c r="C16" s="606"/>
      <c r="D16" s="606"/>
      <c r="E16" s="606"/>
      <c r="F16" s="606"/>
      <c r="G16" s="606"/>
      <c r="H16" s="606"/>
      <c r="I16" s="606"/>
      <c r="J16" s="606"/>
      <c r="K16" s="606"/>
    </row>
    <row r="17" spans="1:12" ht="64.5" customHeight="1" x14ac:dyDescent="0.2">
      <c r="B17" s="606" t="s">
        <v>109</v>
      </c>
      <c r="C17" s="607"/>
      <c r="D17" s="607"/>
      <c r="E17" s="607"/>
      <c r="F17" s="607"/>
      <c r="G17" s="607"/>
      <c r="H17" s="607"/>
      <c r="I17" s="607"/>
      <c r="J17" s="607"/>
      <c r="K17" s="607"/>
    </row>
    <row r="18" spans="1:12" ht="12.75" customHeight="1" x14ac:dyDescent="0.2">
      <c r="B18" s="608" t="s">
        <v>618</v>
      </c>
      <c r="C18" s="609"/>
      <c r="D18" s="609"/>
      <c r="E18" s="609"/>
      <c r="F18" s="609"/>
      <c r="G18" s="609"/>
      <c r="H18" s="609"/>
      <c r="I18" s="609"/>
      <c r="J18" s="609"/>
      <c r="K18" s="609"/>
    </row>
    <row r="19" spans="1:12" ht="12.75" customHeight="1" x14ac:dyDescent="0.2">
      <c r="B19" s="609"/>
      <c r="C19" s="609"/>
      <c r="D19" s="609"/>
      <c r="E19" s="609"/>
      <c r="F19" s="609"/>
      <c r="G19" s="609"/>
      <c r="H19" s="609"/>
      <c r="I19" s="609"/>
      <c r="J19" s="609"/>
      <c r="K19" s="609"/>
    </row>
    <row r="20" spans="1:12" x14ac:dyDescent="0.2">
      <c r="C20" s="163"/>
      <c r="D20" s="163"/>
      <c r="E20" s="163"/>
      <c r="F20" s="163"/>
      <c r="G20" s="163"/>
      <c r="H20" s="163"/>
      <c r="I20" s="163"/>
      <c r="J20" s="163"/>
      <c r="K20" s="163"/>
    </row>
    <row r="21" spans="1:12" x14ac:dyDescent="0.2">
      <c r="A21" s="3" t="s">
        <v>152</v>
      </c>
      <c r="B21" s="578"/>
      <c r="C21" s="579"/>
      <c r="D21" s="579"/>
      <c r="E21" s="579"/>
      <c r="F21" s="579"/>
      <c r="G21" s="579"/>
      <c r="H21" s="580"/>
      <c r="I21" s="361" t="s">
        <v>124</v>
      </c>
      <c r="J21" s="361" t="s">
        <v>125</v>
      </c>
      <c r="K21" s="361" t="s">
        <v>234</v>
      </c>
      <c r="L21" s="362" t="s">
        <v>844</v>
      </c>
    </row>
    <row r="22" spans="1:12" x14ac:dyDescent="0.2">
      <c r="A22" s="3" t="s">
        <v>152</v>
      </c>
      <c r="B22" s="178" t="s">
        <v>126</v>
      </c>
      <c r="C22" s="469" t="s">
        <v>127</v>
      </c>
      <c r="D22" s="469"/>
      <c r="E22" s="469"/>
      <c r="F22" s="469"/>
      <c r="G22" s="469"/>
      <c r="H22" s="481"/>
      <c r="I22" s="34">
        <v>172</v>
      </c>
      <c r="J22" s="34">
        <v>57</v>
      </c>
      <c r="K22" s="34">
        <f>I22+J22</f>
        <v>229</v>
      </c>
      <c r="L22" s="356">
        <f>I22+(J22/3)</f>
        <v>191</v>
      </c>
    </row>
    <row r="23" spans="1:12" x14ac:dyDescent="0.2">
      <c r="A23" s="3" t="s">
        <v>152</v>
      </c>
      <c r="B23" s="178" t="s">
        <v>128</v>
      </c>
      <c r="C23" s="612" t="s">
        <v>129</v>
      </c>
      <c r="D23" s="612"/>
      <c r="E23" s="612"/>
      <c r="F23" s="612"/>
      <c r="G23" s="612"/>
      <c r="H23" s="613"/>
      <c r="I23" s="359">
        <v>14</v>
      </c>
      <c r="J23" s="359">
        <v>1</v>
      </c>
      <c r="K23" s="359">
        <f t="shared" ref="K23:K31" si="0">I23+J23</f>
        <v>15</v>
      </c>
      <c r="L23" s="360">
        <f t="shared" ref="L23:L31" si="1">I23+(J23/3)</f>
        <v>14.333333333333334</v>
      </c>
    </row>
    <row r="24" spans="1:12" x14ac:dyDescent="0.2">
      <c r="A24" s="3" t="s">
        <v>152</v>
      </c>
      <c r="B24" s="178" t="s">
        <v>130</v>
      </c>
      <c r="C24" s="469" t="s">
        <v>131</v>
      </c>
      <c r="D24" s="469"/>
      <c r="E24" s="469"/>
      <c r="F24" s="469"/>
      <c r="G24" s="469"/>
      <c r="H24" s="481"/>
      <c r="I24" s="34">
        <v>68</v>
      </c>
      <c r="J24" s="34">
        <v>30</v>
      </c>
      <c r="K24" s="34">
        <f t="shared" si="0"/>
        <v>98</v>
      </c>
      <c r="L24" s="356">
        <f t="shared" si="1"/>
        <v>78</v>
      </c>
    </row>
    <row r="25" spans="1:12" x14ac:dyDescent="0.2">
      <c r="A25" s="3" t="s">
        <v>152</v>
      </c>
      <c r="B25" s="178" t="s">
        <v>132</v>
      </c>
      <c r="C25" s="612" t="s">
        <v>133</v>
      </c>
      <c r="D25" s="612"/>
      <c r="E25" s="612"/>
      <c r="F25" s="612"/>
      <c r="G25" s="612"/>
      <c r="H25" s="613"/>
      <c r="I25" s="359">
        <v>104</v>
      </c>
      <c r="J25" s="359">
        <v>27</v>
      </c>
      <c r="K25" s="359">
        <f t="shared" si="0"/>
        <v>131</v>
      </c>
      <c r="L25" s="360">
        <f t="shared" si="1"/>
        <v>113</v>
      </c>
    </row>
    <row r="26" spans="1:12" ht="14.25" customHeight="1" x14ac:dyDescent="0.2">
      <c r="A26" s="3" t="s">
        <v>152</v>
      </c>
      <c r="B26" s="178" t="s">
        <v>134</v>
      </c>
      <c r="C26" s="469" t="s">
        <v>135</v>
      </c>
      <c r="D26" s="469"/>
      <c r="E26" s="469"/>
      <c r="F26" s="469"/>
      <c r="G26" s="469"/>
      <c r="H26" s="481"/>
      <c r="I26" s="34">
        <v>4</v>
      </c>
      <c r="J26" s="34">
        <v>0</v>
      </c>
      <c r="K26" s="34">
        <f t="shared" si="0"/>
        <v>4</v>
      </c>
      <c r="L26" s="356">
        <f t="shared" si="1"/>
        <v>4</v>
      </c>
    </row>
    <row r="27" spans="1:12" ht="25.5" customHeight="1" x14ac:dyDescent="0.2">
      <c r="A27" s="3" t="s">
        <v>152</v>
      </c>
      <c r="B27" s="179" t="s">
        <v>136</v>
      </c>
      <c r="C27" s="612" t="s">
        <v>110</v>
      </c>
      <c r="D27" s="612"/>
      <c r="E27" s="612"/>
      <c r="F27" s="612"/>
      <c r="G27" s="612"/>
      <c r="H27" s="613"/>
      <c r="I27" s="359">
        <v>149</v>
      </c>
      <c r="J27" s="359">
        <v>6</v>
      </c>
      <c r="K27" s="359">
        <f t="shared" si="0"/>
        <v>155</v>
      </c>
      <c r="L27" s="360">
        <f t="shared" si="1"/>
        <v>151</v>
      </c>
    </row>
    <row r="28" spans="1:12" ht="26.25" customHeight="1" x14ac:dyDescent="0.2">
      <c r="A28" s="3" t="s">
        <v>152</v>
      </c>
      <c r="B28" s="179" t="s">
        <v>137</v>
      </c>
      <c r="C28" s="469" t="s">
        <v>138</v>
      </c>
      <c r="D28" s="469"/>
      <c r="E28" s="469"/>
      <c r="F28" s="469"/>
      <c r="G28" s="469"/>
      <c r="H28" s="481"/>
      <c r="I28" s="34">
        <v>23</v>
      </c>
      <c r="J28" s="34">
        <v>0</v>
      </c>
      <c r="K28" s="34">
        <f t="shared" si="0"/>
        <v>23</v>
      </c>
      <c r="L28" s="356">
        <f t="shared" si="1"/>
        <v>23</v>
      </c>
    </row>
    <row r="29" spans="1:12" x14ac:dyDescent="0.2">
      <c r="A29" s="3" t="s">
        <v>152</v>
      </c>
      <c r="B29" s="178" t="s">
        <v>139</v>
      </c>
      <c r="C29" s="612" t="s">
        <v>140</v>
      </c>
      <c r="D29" s="612"/>
      <c r="E29" s="612"/>
      <c r="F29" s="612"/>
      <c r="G29" s="612"/>
      <c r="H29" s="613"/>
      <c r="I29" s="359">
        <v>0</v>
      </c>
      <c r="J29" s="359"/>
      <c r="K29" s="359">
        <f t="shared" si="0"/>
        <v>0</v>
      </c>
      <c r="L29" s="360">
        <f t="shared" si="1"/>
        <v>0</v>
      </c>
    </row>
    <row r="30" spans="1:12" ht="25.5" customHeight="1" x14ac:dyDescent="0.2">
      <c r="A30" s="3" t="s">
        <v>152</v>
      </c>
      <c r="B30" s="178" t="s">
        <v>141</v>
      </c>
      <c r="C30" s="469" t="s">
        <v>336</v>
      </c>
      <c r="D30" s="469"/>
      <c r="E30" s="469"/>
      <c r="F30" s="469"/>
      <c r="G30" s="469"/>
      <c r="H30" s="481"/>
      <c r="I30" s="34">
        <v>0</v>
      </c>
      <c r="J30" s="34">
        <v>0</v>
      </c>
      <c r="K30" s="34">
        <f t="shared" si="0"/>
        <v>0</v>
      </c>
      <c r="L30" s="356">
        <f t="shared" si="1"/>
        <v>0</v>
      </c>
    </row>
    <row r="31" spans="1:12" ht="25.5" customHeight="1" x14ac:dyDescent="0.2">
      <c r="A31" s="3" t="s">
        <v>152</v>
      </c>
      <c r="B31" s="222" t="s">
        <v>171</v>
      </c>
      <c r="C31" s="615" t="s">
        <v>718</v>
      </c>
      <c r="D31" s="615"/>
      <c r="E31" s="615"/>
      <c r="F31" s="615"/>
      <c r="G31" s="615"/>
      <c r="H31" s="615"/>
      <c r="I31" s="357">
        <v>0</v>
      </c>
      <c r="J31" s="357">
        <v>0</v>
      </c>
      <c r="K31" s="357">
        <f t="shared" si="0"/>
        <v>0</v>
      </c>
      <c r="L31" s="358">
        <f t="shared" si="1"/>
        <v>0</v>
      </c>
    </row>
    <row r="32" spans="1:12" x14ac:dyDescent="0.2"/>
    <row r="33" spans="1:11" x14ac:dyDescent="0.2">
      <c r="A33" s="3" t="s">
        <v>153</v>
      </c>
      <c r="B33" s="527" t="s">
        <v>155</v>
      </c>
      <c r="C33" s="475"/>
      <c r="D33" s="475"/>
      <c r="E33" s="475"/>
      <c r="F33" s="475"/>
      <c r="G33" s="475"/>
      <c r="H33" s="475"/>
      <c r="I33" s="475"/>
      <c r="J33" s="475"/>
      <c r="K33" s="475"/>
    </row>
    <row r="34" spans="1:11" ht="64.5" customHeight="1" x14ac:dyDescent="0.2">
      <c r="B34" s="614" t="s">
        <v>879</v>
      </c>
      <c r="C34" s="407"/>
      <c r="D34" s="407"/>
      <c r="E34" s="407"/>
      <c r="F34" s="407"/>
      <c r="G34" s="407"/>
      <c r="H34" s="407"/>
      <c r="I34" s="407"/>
      <c r="J34" s="407"/>
      <c r="K34" s="407"/>
    </row>
    <row r="35" spans="1:11" x14ac:dyDescent="0.2">
      <c r="B35" s="7"/>
      <c r="C35" s="7"/>
      <c r="D35" s="7"/>
      <c r="E35" s="7"/>
      <c r="F35" s="7"/>
      <c r="G35" s="7"/>
      <c r="H35" s="7"/>
      <c r="I35" s="7"/>
      <c r="J35" s="7"/>
      <c r="K35" s="7"/>
    </row>
    <row r="36" spans="1:11" s="210" customFormat="1" x14ac:dyDescent="0.2">
      <c r="A36" s="91" t="s">
        <v>153</v>
      </c>
      <c r="B36" s="619" t="s">
        <v>896</v>
      </c>
      <c r="C36" s="620"/>
      <c r="D36" s="620"/>
      <c r="E36" s="620"/>
      <c r="F36" s="620"/>
      <c r="G36" s="223">
        <v>13</v>
      </c>
      <c r="H36" s="224" t="s">
        <v>172</v>
      </c>
      <c r="I36" s="240" t="s">
        <v>719</v>
      </c>
      <c r="J36" s="355"/>
      <c r="K36" s="240" t="s">
        <v>720</v>
      </c>
    </row>
    <row r="37" spans="1:11" s="210" customFormat="1" x14ac:dyDescent="0.2">
      <c r="I37" s="241" t="s">
        <v>721</v>
      </c>
      <c r="J37" s="355"/>
      <c r="K37" s="240" t="s">
        <v>173</v>
      </c>
    </row>
    <row r="38" spans="1:11" ht="16.5" customHeight="1" x14ac:dyDescent="0.2">
      <c r="A38" s="3" t="s">
        <v>154</v>
      </c>
      <c r="B38" s="527" t="s">
        <v>142</v>
      </c>
      <c r="C38" s="475"/>
      <c r="D38" s="475"/>
      <c r="E38" s="475"/>
      <c r="F38" s="475"/>
      <c r="G38" s="475"/>
      <c r="H38" s="475"/>
      <c r="I38" s="475"/>
      <c r="J38" s="475"/>
      <c r="K38" s="475"/>
    </row>
    <row r="39" spans="1:11" ht="27" customHeight="1" x14ac:dyDescent="0.2">
      <c r="A39" s="3"/>
      <c r="B39" s="614" t="s">
        <v>878</v>
      </c>
      <c r="C39" s="407"/>
      <c r="D39" s="407"/>
      <c r="E39" s="407"/>
      <c r="F39" s="407"/>
      <c r="G39" s="407"/>
      <c r="H39" s="407"/>
      <c r="I39" s="407"/>
      <c r="J39" s="407"/>
      <c r="K39" s="407"/>
    </row>
    <row r="40" spans="1:11" ht="115.5" customHeight="1" x14ac:dyDescent="0.2">
      <c r="A40" s="3"/>
      <c r="B40" s="610" t="s">
        <v>646</v>
      </c>
      <c r="C40" s="407"/>
      <c r="D40" s="407"/>
      <c r="E40" s="407"/>
      <c r="F40" s="407"/>
      <c r="G40" s="407"/>
      <c r="H40" s="407"/>
      <c r="I40" s="407"/>
      <c r="J40" s="407"/>
      <c r="K40" s="407"/>
    </row>
    <row r="41" spans="1:11" ht="93" customHeight="1" x14ac:dyDescent="0.2">
      <c r="A41" s="3"/>
      <c r="B41" s="610" t="s">
        <v>647</v>
      </c>
      <c r="C41" s="476"/>
      <c r="D41" s="476"/>
      <c r="E41" s="476"/>
      <c r="F41" s="476"/>
      <c r="G41" s="476"/>
      <c r="H41" s="476"/>
      <c r="I41" s="476"/>
      <c r="J41" s="476"/>
      <c r="K41" s="476"/>
    </row>
    <row r="42" spans="1:11" ht="68.25" customHeight="1" x14ac:dyDescent="0.2">
      <c r="A42" s="3"/>
      <c r="B42" s="614" t="s">
        <v>880</v>
      </c>
      <c r="C42" s="407"/>
      <c r="D42" s="407"/>
      <c r="E42" s="407"/>
      <c r="F42" s="407"/>
      <c r="G42" s="407"/>
      <c r="H42" s="407"/>
      <c r="I42" s="407"/>
      <c r="J42" s="407"/>
      <c r="K42" s="407"/>
    </row>
    <row r="43" spans="1:11" x14ac:dyDescent="0.2">
      <c r="A43" s="3"/>
      <c r="B43" s="181"/>
      <c r="C43" s="181"/>
      <c r="D43" s="181"/>
      <c r="E43" s="181"/>
      <c r="F43" s="181"/>
      <c r="G43" s="181"/>
      <c r="H43" s="181"/>
      <c r="I43" s="181"/>
      <c r="J43" s="181"/>
      <c r="K43" s="181"/>
    </row>
    <row r="44" spans="1:11" x14ac:dyDescent="0.2">
      <c r="A44" s="3" t="s">
        <v>154</v>
      </c>
      <c r="B44" s="621" t="s">
        <v>361</v>
      </c>
      <c r="C44" s="501"/>
      <c r="D44" s="501"/>
      <c r="E44" s="501"/>
      <c r="F44" s="501"/>
      <c r="G44" s="501"/>
      <c r="H44" s="501"/>
      <c r="I44" s="501"/>
      <c r="J44" s="501"/>
      <c r="K44" s="501"/>
    </row>
    <row r="45" spans="1:11" x14ac:dyDescent="0.2"/>
    <row r="46" spans="1:11" x14ac:dyDescent="0.2">
      <c r="A46" s="3" t="s">
        <v>154</v>
      </c>
      <c r="B46" s="622" t="s">
        <v>362</v>
      </c>
      <c r="C46" s="622"/>
      <c r="D46" s="622"/>
      <c r="E46" s="622"/>
      <c r="F46" s="622"/>
      <c r="G46" s="622"/>
      <c r="H46" s="622"/>
      <c r="I46" s="622"/>
      <c r="J46" s="622"/>
      <c r="K46" s="622"/>
    </row>
    <row r="47" spans="1:11" x14ac:dyDescent="0.2">
      <c r="A47" s="3" t="s">
        <v>154</v>
      </c>
      <c r="B47" s="611" t="s">
        <v>143</v>
      </c>
      <c r="C47" s="611"/>
      <c r="D47" s="180" t="s">
        <v>144</v>
      </c>
      <c r="E47" s="180" t="s">
        <v>145</v>
      </c>
      <c r="F47" s="180" t="s">
        <v>146</v>
      </c>
      <c r="G47" s="180" t="s">
        <v>147</v>
      </c>
      <c r="H47" s="180" t="s">
        <v>148</v>
      </c>
      <c r="I47" s="180" t="s">
        <v>149</v>
      </c>
      <c r="J47" s="180" t="s">
        <v>150</v>
      </c>
      <c r="K47" s="180" t="s">
        <v>234</v>
      </c>
    </row>
    <row r="48" spans="1:11" x14ac:dyDescent="0.2">
      <c r="A48" s="3" t="s">
        <v>154</v>
      </c>
      <c r="B48" s="611"/>
      <c r="C48" s="611"/>
      <c r="D48" s="28">
        <v>80</v>
      </c>
      <c r="E48" s="28">
        <v>204</v>
      </c>
      <c r="F48" s="28">
        <v>122</v>
      </c>
      <c r="G48" s="28">
        <v>70</v>
      </c>
      <c r="H48" s="28">
        <v>18</v>
      </c>
      <c r="I48" s="28">
        <v>15</v>
      </c>
      <c r="J48" s="28">
        <v>4</v>
      </c>
      <c r="K48" s="28">
        <f>SUM(D48:J48)</f>
        <v>513</v>
      </c>
    </row>
    <row r="49" spans="1:11" x14ac:dyDescent="0.2">
      <c r="B49" s="616"/>
      <c r="C49" s="616"/>
    </row>
    <row r="50" spans="1:11" x14ac:dyDescent="0.2">
      <c r="A50" s="3" t="s">
        <v>154</v>
      </c>
      <c r="B50" s="611" t="s">
        <v>151</v>
      </c>
      <c r="C50" s="611"/>
      <c r="D50" s="180" t="s">
        <v>144</v>
      </c>
      <c r="E50" s="180" t="s">
        <v>145</v>
      </c>
      <c r="F50" s="180" t="s">
        <v>146</v>
      </c>
      <c r="G50" s="180" t="s">
        <v>147</v>
      </c>
      <c r="H50" s="180" t="s">
        <v>148</v>
      </c>
      <c r="I50" s="180" t="s">
        <v>149</v>
      </c>
      <c r="J50" s="180" t="s">
        <v>150</v>
      </c>
      <c r="K50" s="180" t="s">
        <v>234</v>
      </c>
    </row>
    <row r="51" spans="1:11" x14ac:dyDescent="0.2">
      <c r="A51" s="3" t="s">
        <v>154</v>
      </c>
      <c r="B51" s="611"/>
      <c r="C51" s="611"/>
      <c r="D51" s="28">
        <v>13</v>
      </c>
      <c r="E51" s="28">
        <v>37</v>
      </c>
      <c r="F51" s="28">
        <v>19</v>
      </c>
      <c r="G51" s="28">
        <v>8</v>
      </c>
      <c r="H51" s="28">
        <v>2</v>
      </c>
      <c r="I51" s="28">
        <v>3</v>
      </c>
      <c r="J51" s="28">
        <v>0</v>
      </c>
      <c r="K51" s="28">
        <f>SUM(D51:J51)</f>
        <v>82</v>
      </c>
    </row>
    <row r="52" spans="1:11" x14ac:dyDescent="0.2"/>
  </sheetData>
  <sheetProtection selectLockedCells="1" selectUnlockedCells="1"/>
  <mergeCells count="40">
    <mergeCell ref="B49:C49"/>
    <mergeCell ref="B50:C51"/>
    <mergeCell ref="B3:K3"/>
    <mergeCell ref="B33:K33"/>
    <mergeCell ref="B34:K34"/>
    <mergeCell ref="B36:F36"/>
    <mergeCell ref="B38:K38"/>
    <mergeCell ref="B44:K44"/>
    <mergeCell ref="B46:K46"/>
    <mergeCell ref="C26:H26"/>
    <mergeCell ref="C23:H23"/>
    <mergeCell ref="C24:H24"/>
    <mergeCell ref="B19:K19"/>
    <mergeCell ref="C25:H25"/>
    <mergeCell ref="C7:I7"/>
    <mergeCell ref="C8:I8"/>
    <mergeCell ref="B40:K40"/>
    <mergeCell ref="B47:C48"/>
    <mergeCell ref="C27:H27"/>
    <mergeCell ref="C28:H28"/>
    <mergeCell ref="C29:H29"/>
    <mergeCell ref="C30:H30"/>
    <mergeCell ref="B42:K42"/>
    <mergeCell ref="B41:K41"/>
    <mergeCell ref="B39:K39"/>
    <mergeCell ref="C31:H31"/>
    <mergeCell ref="A1:K1"/>
    <mergeCell ref="B4:K4"/>
    <mergeCell ref="B21:H21"/>
    <mergeCell ref="C22:H22"/>
    <mergeCell ref="B14:K14"/>
    <mergeCell ref="B15:K15"/>
    <mergeCell ref="B16:K16"/>
    <mergeCell ref="B17:K17"/>
    <mergeCell ref="B18:K18"/>
    <mergeCell ref="C6:I6"/>
    <mergeCell ref="C12:I12"/>
    <mergeCell ref="C9:I9"/>
    <mergeCell ref="C10:I10"/>
    <mergeCell ref="C11:I11"/>
  </mergeCells>
  <phoneticPr fontId="0" type="noConversion"/>
  <pageMargins left="0.75" right="0.75" top="1" bottom="1" header="0.5" footer="0.5"/>
  <pageSetup orientation="portrait" r:id="rId1"/>
  <headerFooter alignWithMargins="0">
    <oddHeader>&amp;CCommon Data Set 2017-2018</oddHeader>
    <oddFooter>&amp;C&amp;A&amp;RPage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showRowColHeaders="0" showRuler="0" view="pageLayout" zoomScaleNormal="100" workbookViewId="0">
      <selection sqref="A1:E1"/>
    </sheetView>
  </sheetViews>
  <sheetFormatPr defaultColWidth="0" defaultRowHeight="12.75" zeroHeight="1" x14ac:dyDescent="0.2"/>
  <cols>
    <col min="1" max="1" width="3.85546875" style="1" customWidth="1"/>
    <col min="2" max="2" width="42" customWidth="1"/>
    <col min="3" max="3" width="20.140625" customWidth="1"/>
    <col min="4" max="5" width="15.42578125" customWidth="1"/>
    <col min="6" max="6" width="19.7109375" bestFit="1" customWidth="1"/>
    <col min="7" max="7" width="0.7109375" customWidth="1"/>
  </cols>
  <sheetData>
    <row r="1" spans="1:6" ht="18" x14ac:dyDescent="0.2">
      <c r="A1" s="623" t="s">
        <v>491</v>
      </c>
      <c r="B1" s="623"/>
      <c r="C1" s="623"/>
      <c r="D1" s="623"/>
      <c r="E1" s="623"/>
    </row>
    <row r="2" spans="1:6" x14ac:dyDescent="0.2"/>
    <row r="3" spans="1:6" x14ac:dyDescent="0.2">
      <c r="A3" s="89" t="s">
        <v>492</v>
      </c>
      <c r="B3" s="91" t="s">
        <v>881</v>
      </c>
    </row>
    <row r="4" spans="1:6" s="221" customFormat="1" ht="72" customHeight="1" x14ac:dyDescent="0.2">
      <c r="A4" s="29" t="s">
        <v>492</v>
      </c>
      <c r="B4" s="561" t="s">
        <v>385</v>
      </c>
      <c r="C4" s="561"/>
      <c r="D4" s="561"/>
      <c r="E4" s="561"/>
      <c r="F4" s="561"/>
    </row>
    <row r="5" spans="1:6" ht="26.25" thickBot="1" x14ac:dyDescent="0.25">
      <c r="A5" s="89" t="s">
        <v>492</v>
      </c>
      <c r="B5" s="92" t="s">
        <v>493</v>
      </c>
      <c r="C5" s="37" t="s">
        <v>494</v>
      </c>
      <c r="D5" s="37" t="s">
        <v>200</v>
      </c>
      <c r="E5" s="37" t="s">
        <v>495</v>
      </c>
      <c r="F5" s="290" t="s">
        <v>882</v>
      </c>
    </row>
    <row r="6" spans="1:6" ht="13.5" thickBot="1" x14ac:dyDescent="0.25">
      <c r="A6" s="89" t="s">
        <v>492</v>
      </c>
      <c r="B6" s="242" t="s">
        <v>496</v>
      </c>
      <c r="C6" s="243"/>
      <c r="D6" s="243"/>
      <c r="E6" s="352"/>
      <c r="F6" s="244" t="s">
        <v>883</v>
      </c>
    </row>
    <row r="7" spans="1:6" ht="13.5" thickBot="1" x14ac:dyDescent="0.25">
      <c r="A7" s="89" t="s">
        <v>492</v>
      </c>
      <c r="B7" s="291" t="s">
        <v>780</v>
      </c>
      <c r="C7" s="246"/>
      <c r="D7" s="246"/>
      <c r="E7" s="353">
        <v>0.03</v>
      </c>
      <c r="F7" s="247">
        <v>3</v>
      </c>
    </row>
    <row r="8" spans="1:6" ht="13.5" thickBot="1" x14ac:dyDescent="0.25">
      <c r="A8" s="89" t="s">
        <v>492</v>
      </c>
      <c r="B8" s="245" t="s">
        <v>497</v>
      </c>
      <c r="C8" s="246"/>
      <c r="D8" s="246"/>
      <c r="E8" s="353"/>
      <c r="F8" s="247">
        <v>4</v>
      </c>
    </row>
    <row r="9" spans="1:6" ht="13.5" thickBot="1" x14ac:dyDescent="0.25">
      <c r="A9" s="89" t="s">
        <v>492</v>
      </c>
      <c r="B9" s="291" t="s">
        <v>781</v>
      </c>
      <c r="C9" s="278"/>
      <c r="D9" s="278"/>
      <c r="E9" s="354">
        <v>0.01</v>
      </c>
      <c r="F9" s="279">
        <v>5</v>
      </c>
    </row>
    <row r="10" spans="1:6" ht="13.5" thickBot="1" x14ac:dyDescent="0.25">
      <c r="A10" s="89" t="s">
        <v>492</v>
      </c>
      <c r="B10" s="265" t="s">
        <v>612</v>
      </c>
      <c r="C10" s="278"/>
      <c r="D10" s="278"/>
      <c r="E10" s="354"/>
      <c r="F10" s="279"/>
    </row>
    <row r="11" spans="1:6" ht="13.5" thickBot="1" x14ac:dyDescent="0.25">
      <c r="A11" s="89" t="s">
        <v>492</v>
      </c>
      <c r="B11" s="265" t="s">
        <v>561</v>
      </c>
      <c r="C11" s="278"/>
      <c r="D11" s="278"/>
      <c r="E11" s="354">
        <v>0.06</v>
      </c>
      <c r="F11" s="279" t="s">
        <v>885</v>
      </c>
    </row>
    <row r="12" spans="1:6" ht="13.5" thickBot="1" x14ac:dyDescent="0.25">
      <c r="A12" s="89" t="s">
        <v>492</v>
      </c>
      <c r="B12" s="265" t="s">
        <v>500</v>
      </c>
      <c r="C12" s="278"/>
      <c r="D12" s="278"/>
      <c r="E12" s="354">
        <v>0.01</v>
      </c>
      <c r="F12" s="279">
        <v>11</v>
      </c>
    </row>
    <row r="13" spans="1:6" ht="13.5" thickBot="1" x14ac:dyDescent="0.25">
      <c r="A13" s="89" t="s">
        <v>492</v>
      </c>
      <c r="B13" s="265" t="s">
        <v>562</v>
      </c>
      <c r="C13" s="278"/>
      <c r="D13" s="278"/>
      <c r="E13" s="354"/>
      <c r="F13" s="279">
        <v>12</v>
      </c>
    </row>
    <row r="14" spans="1:6" ht="13.5" thickBot="1" x14ac:dyDescent="0.25">
      <c r="A14" s="89" t="s">
        <v>492</v>
      </c>
      <c r="B14" s="265" t="s">
        <v>501</v>
      </c>
      <c r="C14" s="278"/>
      <c r="D14" s="278"/>
      <c r="E14" s="354">
        <v>0.06</v>
      </c>
      <c r="F14" s="279">
        <v>13</v>
      </c>
    </row>
    <row r="15" spans="1:6" ht="13.5" thickBot="1" x14ac:dyDescent="0.25">
      <c r="A15" s="89" t="s">
        <v>492</v>
      </c>
      <c r="B15" s="265" t="s">
        <v>563</v>
      </c>
      <c r="C15" s="278"/>
      <c r="D15" s="278"/>
      <c r="E15" s="354"/>
      <c r="F15" s="279"/>
    </row>
    <row r="16" spans="1:6" ht="13.5" thickBot="1" x14ac:dyDescent="0.25">
      <c r="A16" s="89" t="s">
        <v>492</v>
      </c>
      <c r="B16" s="265" t="s">
        <v>564</v>
      </c>
      <c r="C16" s="278"/>
      <c r="D16" s="278"/>
      <c r="E16" s="354"/>
      <c r="F16" s="279" t="s">
        <v>886</v>
      </c>
    </row>
    <row r="17" spans="1:7" ht="13.5" thickBot="1" x14ac:dyDescent="0.25">
      <c r="A17" s="89" t="s">
        <v>492</v>
      </c>
      <c r="B17" s="291" t="s">
        <v>782</v>
      </c>
      <c r="C17" s="278"/>
      <c r="D17" s="278"/>
      <c r="E17" s="354">
        <v>0.05</v>
      </c>
      <c r="F17" s="279">
        <v>16</v>
      </c>
    </row>
    <row r="18" spans="1:7" ht="13.5" thickBot="1" x14ac:dyDescent="0.25">
      <c r="A18" s="89" t="s">
        <v>492</v>
      </c>
      <c r="B18" s="265" t="s">
        <v>565</v>
      </c>
      <c r="C18" s="278"/>
      <c r="D18" s="278"/>
      <c r="E18" s="354"/>
      <c r="F18" s="279" t="s">
        <v>887</v>
      </c>
      <c r="G18">
        <v>20</v>
      </c>
    </row>
    <row r="19" spans="1:7" ht="13.5" thickBot="1" x14ac:dyDescent="0.25">
      <c r="A19" s="89" t="s">
        <v>492</v>
      </c>
      <c r="B19" s="265" t="s">
        <v>735</v>
      </c>
      <c r="C19" s="278"/>
      <c r="D19" s="278"/>
      <c r="E19" s="354"/>
      <c r="F19" s="279">
        <v>22</v>
      </c>
    </row>
    <row r="20" spans="1:7" ht="13.5" thickBot="1" x14ac:dyDescent="0.25">
      <c r="A20" s="89" t="s">
        <v>492</v>
      </c>
      <c r="B20" s="265" t="s">
        <v>746</v>
      </c>
      <c r="C20" s="278"/>
      <c r="D20" s="278"/>
      <c r="E20" s="354">
        <v>0.05</v>
      </c>
      <c r="F20" s="279">
        <v>23</v>
      </c>
    </row>
    <row r="21" spans="1:7" ht="13.5" thickBot="1" x14ac:dyDescent="0.25">
      <c r="A21" s="89" t="s">
        <v>492</v>
      </c>
      <c r="B21" s="265" t="s">
        <v>736</v>
      </c>
      <c r="C21" s="278"/>
      <c r="D21" s="278"/>
      <c r="E21" s="354"/>
      <c r="F21" s="279">
        <v>24</v>
      </c>
    </row>
    <row r="22" spans="1:7" ht="13.5" thickBot="1" x14ac:dyDescent="0.25">
      <c r="A22" s="89" t="s">
        <v>492</v>
      </c>
      <c r="B22" s="265" t="s">
        <v>737</v>
      </c>
      <c r="C22" s="278"/>
      <c r="D22" s="278"/>
      <c r="E22" s="354"/>
      <c r="F22" s="279">
        <v>25</v>
      </c>
    </row>
    <row r="23" spans="1:7" ht="13.5" thickBot="1" x14ac:dyDescent="0.25">
      <c r="A23" s="89" t="s">
        <v>492</v>
      </c>
      <c r="B23" s="265" t="s">
        <v>498</v>
      </c>
      <c r="C23" s="278"/>
      <c r="D23" s="278"/>
      <c r="E23" s="354">
        <v>0.09</v>
      </c>
      <c r="F23" s="279">
        <v>26</v>
      </c>
    </row>
    <row r="24" spans="1:7" ht="13.5" thickBot="1" x14ac:dyDescent="0.25">
      <c r="A24" s="89" t="s">
        <v>492</v>
      </c>
      <c r="B24" s="265" t="s">
        <v>115</v>
      </c>
      <c r="C24" s="278"/>
      <c r="D24" s="278"/>
      <c r="E24" s="354">
        <v>0.02</v>
      </c>
      <c r="F24" s="279">
        <v>27</v>
      </c>
    </row>
    <row r="25" spans="1:7" ht="13.5" thickBot="1" x14ac:dyDescent="0.25">
      <c r="A25" s="89" t="s">
        <v>492</v>
      </c>
      <c r="B25" s="265" t="s">
        <v>116</v>
      </c>
      <c r="C25" s="278"/>
      <c r="D25" s="278"/>
      <c r="E25" s="354"/>
      <c r="F25" s="279" t="s">
        <v>117</v>
      </c>
    </row>
    <row r="26" spans="1:7" ht="13.5" thickBot="1" x14ac:dyDescent="0.25">
      <c r="A26" s="89" t="s">
        <v>492</v>
      </c>
      <c r="B26" s="265" t="s">
        <v>502</v>
      </c>
      <c r="C26" s="278"/>
      <c r="D26" s="278"/>
      <c r="E26" s="354"/>
      <c r="F26" s="279"/>
    </row>
    <row r="27" spans="1:7" ht="13.5" thickBot="1" x14ac:dyDescent="0.25">
      <c r="A27" s="89" t="s">
        <v>492</v>
      </c>
      <c r="B27" s="265" t="s">
        <v>304</v>
      </c>
      <c r="C27" s="278"/>
      <c r="D27" s="278"/>
      <c r="E27" s="354">
        <v>0.04</v>
      </c>
      <c r="F27" s="279">
        <v>31</v>
      </c>
    </row>
    <row r="28" spans="1:7" ht="13.5" thickBot="1" x14ac:dyDescent="0.25">
      <c r="A28" s="89" t="s">
        <v>492</v>
      </c>
      <c r="B28" s="265" t="s">
        <v>566</v>
      </c>
      <c r="C28" s="278"/>
      <c r="D28" s="278"/>
      <c r="E28" s="354">
        <v>0.02</v>
      </c>
      <c r="F28" s="279" t="s">
        <v>888</v>
      </c>
    </row>
    <row r="29" spans="1:7" ht="13.5" thickBot="1" x14ac:dyDescent="0.25">
      <c r="A29" s="89" t="s">
        <v>492</v>
      </c>
      <c r="B29" s="265" t="s">
        <v>567</v>
      </c>
      <c r="C29" s="278"/>
      <c r="D29" s="278"/>
      <c r="E29" s="354"/>
      <c r="F29" s="279"/>
    </row>
    <row r="30" spans="1:7" ht="13.5" thickBot="1" x14ac:dyDescent="0.25">
      <c r="A30" s="89" t="s">
        <v>492</v>
      </c>
      <c r="B30" s="265" t="s">
        <v>305</v>
      </c>
      <c r="C30" s="278"/>
      <c r="D30" s="278"/>
      <c r="E30" s="354">
        <v>7.0000000000000007E-2</v>
      </c>
      <c r="F30" s="279" t="s">
        <v>889</v>
      </c>
    </row>
    <row r="31" spans="1:7" ht="13.5" thickBot="1" x14ac:dyDescent="0.25">
      <c r="A31" s="89" t="s">
        <v>492</v>
      </c>
      <c r="B31" s="265" t="s">
        <v>568</v>
      </c>
      <c r="C31" s="278"/>
      <c r="D31" s="278"/>
      <c r="E31" s="354"/>
      <c r="F31" s="279"/>
    </row>
    <row r="32" spans="1:7" ht="13.5" thickBot="1" x14ac:dyDescent="0.25">
      <c r="A32" s="89" t="s">
        <v>492</v>
      </c>
      <c r="B32" s="265" t="s">
        <v>306</v>
      </c>
      <c r="C32" s="278"/>
      <c r="D32" s="278"/>
      <c r="E32" s="354">
        <v>0.05</v>
      </c>
      <c r="F32" s="279">
        <v>42</v>
      </c>
    </row>
    <row r="33" spans="1:7" ht="26.25" thickBot="1" x14ac:dyDescent="0.25">
      <c r="A33" s="89" t="s">
        <v>492</v>
      </c>
      <c r="B33" s="320" t="s">
        <v>118</v>
      </c>
      <c r="C33" s="278"/>
      <c r="D33" s="278"/>
      <c r="E33" s="354">
        <v>0.04</v>
      </c>
      <c r="F33" s="279" t="s">
        <v>890</v>
      </c>
    </row>
    <row r="34" spans="1:7" ht="13.5" thickBot="1" x14ac:dyDescent="0.25">
      <c r="A34" s="89" t="s">
        <v>492</v>
      </c>
      <c r="B34" s="265" t="s">
        <v>569</v>
      </c>
      <c r="C34" s="278"/>
      <c r="D34" s="278"/>
      <c r="E34" s="354">
        <v>0.01</v>
      </c>
      <c r="F34" s="279"/>
    </row>
    <row r="35" spans="1:7" ht="13.5" thickBot="1" x14ac:dyDescent="0.25">
      <c r="A35" s="89" t="s">
        <v>492</v>
      </c>
      <c r="B35" s="265" t="s">
        <v>570</v>
      </c>
      <c r="C35" s="278"/>
      <c r="D35" s="278"/>
      <c r="E35" s="354">
        <v>0.18</v>
      </c>
      <c r="F35" s="279">
        <v>45</v>
      </c>
    </row>
    <row r="36" spans="1:7" ht="13.5" thickBot="1" x14ac:dyDescent="0.25">
      <c r="A36" s="89" t="s">
        <v>492</v>
      </c>
      <c r="B36" s="265" t="s">
        <v>571</v>
      </c>
      <c r="C36" s="278"/>
      <c r="D36" s="278"/>
      <c r="E36" s="354"/>
      <c r="F36" s="279"/>
    </row>
    <row r="37" spans="1:7" ht="13.5" thickBot="1" x14ac:dyDescent="0.25">
      <c r="A37" s="89" t="s">
        <v>492</v>
      </c>
      <c r="B37" s="265" t="s">
        <v>572</v>
      </c>
      <c r="C37" s="278"/>
      <c r="D37" s="278"/>
      <c r="E37" s="354"/>
      <c r="F37" s="279"/>
    </row>
    <row r="38" spans="1:7" ht="13.5" thickBot="1" x14ac:dyDescent="0.25">
      <c r="A38" s="89" t="s">
        <v>492</v>
      </c>
      <c r="B38" s="265" t="s">
        <v>573</v>
      </c>
      <c r="C38" s="278"/>
      <c r="D38" s="278"/>
      <c r="E38" s="354"/>
      <c r="F38" s="279"/>
    </row>
    <row r="39" spans="1:7" ht="13.5" thickBot="1" x14ac:dyDescent="0.25">
      <c r="A39" s="89" t="s">
        <v>492</v>
      </c>
      <c r="B39" s="265" t="s">
        <v>574</v>
      </c>
      <c r="C39" s="278"/>
      <c r="D39" s="278"/>
      <c r="E39" s="354"/>
      <c r="F39" s="279"/>
    </row>
    <row r="40" spans="1:7" ht="13.5" thickBot="1" x14ac:dyDescent="0.25">
      <c r="A40" s="89" t="s">
        <v>492</v>
      </c>
      <c r="B40" s="265" t="s">
        <v>307</v>
      </c>
      <c r="C40" s="278"/>
      <c r="D40" s="278"/>
      <c r="E40" s="354">
        <v>0.06</v>
      </c>
      <c r="F40" s="279">
        <v>50</v>
      </c>
    </row>
    <row r="41" spans="1:7" ht="13.5" thickBot="1" x14ac:dyDescent="0.25">
      <c r="A41" s="89" t="s">
        <v>492</v>
      </c>
      <c r="B41" s="265" t="s">
        <v>783</v>
      </c>
      <c r="C41" s="278"/>
      <c r="D41" s="278"/>
      <c r="E41" s="354">
        <v>0.03</v>
      </c>
      <c r="F41" s="279">
        <v>51</v>
      </c>
    </row>
    <row r="42" spans="1:7" ht="13.5" thickBot="1" x14ac:dyDescent="0.25">
      <c r="A42" s="89" t="s">
        <v>492</v>
      </c>
      <c r="B42" s="265" t="s">
        <v>499</v>
      </c>
      <c r="C42" s="278"/>
      <c r="D42" s="278"/>
      <c r="E42" s="354">
        <v>0.12</v>
      </c>
      <c r="F42" s="279" t="s">
        <v>884</v>
      </c>
      <c r="G42">
        <v>52</v>
      </c>
    </row>
    <row r="43" spans="1:7" ht="13.5" thickBot="1" x14ac:dyDescent="0.25">
      <c r="A43" s="89" t="s">
        <v>492</v>
      </c>
      <c r="B43" s="265" t="s">
        <v>751</v>
      </c>
      <c r="C43" s="278"/>
      <c r="D43" s="278"/>
      <c r="E43" s="354"/>
      <c r="F43" s="279"/>
    </row>
    <row r="44" spans="1:7" x14ac:dyDescent="0.2">
      <c r="A44" s="89" t="s">
        <v>492</v>
      </c>
      <c r="B44" s="280" t="s">
        <v>308</v>
      </c>
      <c r="C44" s="281"/>
      <c r="D44" s="281"/>
      <c r="E44" s="281"/>
      <c r="F44" s="282"/>
    </row>
    <row r="45" spans="1:7" x14ac:dyDescent="0.2">
      <c r="A45" s="89" t="s">
        <v>492</v>
      </c>
      <c r="B45" s="19" t="s">
        <v>678</v>
      </c>
      <c r="C45" s="208">
        <f>SUM(C6:C44)</f>
        <v>0</v>
      </c>
      <c r="D45" s="208">
        <f>SUM(D6:D44)</f>
        <v>0</v>
      </c>
      <c r="E45" s="208">
        <f>SUM(E6:E44)</f>
        <v>1</v>
      </c>
      <c r="F45" s="93"/>
    </row>
    <row r="46" spans="1:7" x14ac:dyDescent="0.2"/>
  </sheetData>
  <mergeCells count="2">
    <mergeCell ref="A1:E1"/>
    <mergeCell ref="B4:F4"/>
  </mergeCells>
  <phoneticPr fontId="0" type="noConversion"/>
  <pageMargins left="0.75" right="0.75" top="1" bottom="1" header="0.5" footer="0.5"/>
  <pageSetup scale="75" fitToWidth="0" fitToHeight="0" orientation="portrait" r:id="rId1"/>
  <headerFooter alignWithMargins="0">
    <oddHeader>&amp;CCommon Data Set 2000-2001</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CDS-A</vt:lpstr>
      <vt:lpstr>CDS-B</vt:lpstr>
      <vt:lpstr>CDS-C</vt:lpstr>
      <vt:lpstr>CDS-D</vt:lpstr>
      <vt:lpstr>CDS-E</vt:lpstr>
      <vt:lpstr>CDS-F</vt:lpstr>
      <vt:lpstr>CDS-G</vt:lpstr>
      <vt:lpstr>CDS-H</vt:lpstr>
      <vt:lpstr>CDS-I</vt:lpstr>
      <vt:lpstr>CDS-J</vt:lpstr>
      <vt:lpstr>'CDS-I'!Print_Area</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gustavusir</cp:lastModifiedBy>
  <cp:lastPrinted>2017-11-07T21:39:30Z</cp:lastPrinted>
  <dcterms:created xsi:type="dcterms:W3CDTF">2001-06-11T17:38:48Z</dcterms:created>
  <dcterms:modified xsi:type="dcterms:W3CDTF">2018-10-24T15:58:01Z</dcterms:modified>
</cp:coreProperties>
</file>